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SET21" sheetId="1" r:id="rId1"/>
  </sheets>
  <externalReferences>
    <externalReference r:id="rId2"/>
  </externalReferences>
  <definedNames>
    <definedName name="_xlnm._FilterDatabase" localSheetId="0" hidden="1">'SET21'!$A$8:$G$47</definedName>
    <definedName name="_xlnm.Print_Area" localSheetId="0">'SET21'!$A$1:$G$63</definedName>
    <definedName name="_xlnm.Print_Titles" localSheetId="0">'SET21'!$1:$7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2" i="1"/>
  <c r="G61" i="1"/>
  <c r="F61" i="1"/>
  <c r="G60" i="1"/>
  <c r="F60" i="1"/>
  <c r="G59" i="1"/>
  <c r="F59" i="1"/>
  <c r="G58" i="1"/>
  <c r="F58" i="1"/>
  <c r="G57" i="1"/>
  <c r="G63" i="1" s="1"/>
  <c r="F57" i="1"/>
  <c r="F63" i="1" s="1"/>
  <c r="G43" i="1"/>
  <c r="F43" i="1"/>
  <c r="G42" i="1"/>
  <c r="F42" i="1"/>
  <c r="G41" i="1"/>
  <c r="F41" i="1"/>
  <c r="G40" i="1"/>
  <c r="G44" i="1" s="1"/>
  <c r="F40" i="1"/>
  <c r="F44" i="1" s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G52" i="1" s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F51" i="1" s="1"/>
  <c r="G10" i="1"/>
  <c r="G50" i="1" s="1"/>
  <c r="F10" i="1"/>
  <c r="G9" i="1"/>
  <c r="F9" i="1"/>
  <c r="F49" i="1" s="1"/>
  <c r="G49" i="1" l="1"/>
  <c r="G51" i="1"/>
  <c r="F50" i="1"/>
  <c r="F52" i="1"/>
  <c r="F35" i="1"/>
  <c r="G35" i="1"/>
  <c r="I52" i="1" s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<sst xmlns="http://schemas.openxmlformats.org/spreadsheetml/2006/main" count="211" uniqueCount="130">
  <si>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</si>
  <si>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</si>
  <si>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ARRECADAÇÃO REALIZADA ATÉ O MÊS DE SETEMBRO/2021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</si>
  <si>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</si>
  <si>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</si>
  <si>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</si>
  <si>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</si>
  <si>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</si>
  <si>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</si>
  <si>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</si>
  <si>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</si>
  <si>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</si>
  <si>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</si>
  <si>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</si>
  <si>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</si>
  <si>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</si>
  <si>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</si>
  <si>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</si>
  <si>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</si>
  <si>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</si>
  <si>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</si>
  <si>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</si>
  <si>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</si>
  <si>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</si>
  <si>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</si>
  <si>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</si>
  <si>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</si>
  <si>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</si>
  <si>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</si>
  <si>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</si>
  <si>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</si>
  <si>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</si>
  <si>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</si>
  <si>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</si>
  <si>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</si>
  <si>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</si>
  <si>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</si>
  <si>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</si>
  <si>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</si>
  <si>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</si>
  <si>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</si>
  <si>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</si>
  <si>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</si>
  <si>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</si>
  <si>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</si>
  <si>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</si>
  <si>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</si>
  <si>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</si>
  <si>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</si>
  <si>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</si>
  <si>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</si>
  <si>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</si>
  <si>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</si>
  <si>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</si>
  <si>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</si>
  <si>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</si>
  <si>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</si>
  <si>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</si>
  <si>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</si>
  <si>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</si>
  <si>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</si>
  <si>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</si>
  <si>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</si>
  <si>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</si>
  <si>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</si>
  <si>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</si>
  <si>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</si>
  <si>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</si>
  <si>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</si>
  <si>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</si>
  <si>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</si>
  <si>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</si>
  <si>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</si>
  <si>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</si>
  <si>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</si>
  <si>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</si>
  <si>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</si>
  <si>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</si>
  <si>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</si>
  <si>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</si>
  <si>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</si>
  <si>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</si>
  <si>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</si>
  <si>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</si>
  <si>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</si>
  <si>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</si>
  <si>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</si>
  <si>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</si>
  <si>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</si>
  <si>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</si>
  <si>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</si>
  <si>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</si>
  <si>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</si>
  <si>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</si>
  <si>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</si>
  <si>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</si>
  <si>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</si>
  <si>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</si>
  <si>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</si>
  <si>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</si>
  <si>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</si>
  <si>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</si>
  <si>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</si>
  <si>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</si>
  <si>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</si>
  <si>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</si>
  <si>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</si>
  <si>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</si>
  <si>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</si>
  <si>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</si>
  <si>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</si>
  <si>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</si>
  <si>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</si>
  <si>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</si>
  <si>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</si>
  <si>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</si>
  <si>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</si>
  <si>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</si>
  <si>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</si>
  <si>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</si>
  <si>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</si>
  <si>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</si>
  <si>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</si>
  <si>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</si>
  <si>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</si>
  <si>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</si>
  <si>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</si>
  <si>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</si>
  <si>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</si>
  <si>
    <t>VALOR ARRECADADO ATÉ O MÊS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</si>
</sst>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-3A/SF-311.1/SF3212%202021/DPD%20RECEITA%202021/09%20SETEMBRO/MENSAL/BALANCETEMENSAL3009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MENSAL30092021"/>
    </sheetNames>
    <sheetDataSet>
      <sheetData sheetId="0">
        <row r="1">
          <cell r="D1" t="str">
            <v>RUBRICA</v>
          </cell>
          <cell r="E1" t="str">
            <v>DESCRICAO</v>
          </cell>
          <cell r="F1" t="str">
            <v>VALOR ORCADO</v>
          </cell>
          <cell r="G1" t="str">
            <v>ACUM.NO MES</v>
          </cell>
          <cell r="H1" t="str">
            <v>ACUM.NO ANO</v>
          </cell>
        </row>
        <row r="2">
          <cell r="D2" t="str">
            <v>0010</v>
          </cell>
          <cell r="E2" t="str">
            <v xml:space="preserve"> RECEITAS CORRENTES                                                   </v>
          </cell>
          <cell r="F2">
            <v>0</v>
          </cell>
          <cell r="G2">
            <v>0</v>
          </cell>
          <cell r="H2">
            <v>0</v>
          </cell>
        </row>
        <row r="3">
          <cell r="D3" t="str">
            <v>0020</v>
          </cell>
          <cell r="E3" t="str">
            <v xml:space="preserve">  RECEITA TRIBUTARIA                                                  </v>
          </cell>
          <cell r="F3">
            <v>0</v>
          </cell>
          <cell r="G3">
            <v>0</v>
          </cell>
          <cell r="H3">
            <v>0</v>
          </cell>
        </row>
        <row r="4">
          <cell r="D4" t="str">
            <v>0030</v>
          </cell>
          <cell r="E4" t="str">
            <v xml:space="preserve">   IMPOSTOS                                                           </v>
          </cell>
          <cell r="F4">
            <v>0</v>
          </cell>
          <cell r="G4">
            <v>0</v>
          </cell>
          <cell r="H4">
            <v>0</v>
          </cell>
        </row>
        <row r="5">
          <cell r="D5" t="str">
            <v>0040</v>
          </cell>
          <cell r="E5" t="str">
            <v xml:space="preserve">    IMPOSTO SOBRE O PATRIMONIO E A RENDA                              </v>
          </cell>
          <cell r="F5">
            <v>0</v>
          </cell>
          <cell r="G5">
            <v>0</v>
          </cell>
          <cell r="H5">
            <v>0</v>
          </cell>
        </row>
        <row r="6">
          <cell r="D6" t="str">
            <v>0240</v>
          </cell>
          <cell r="E6" t="str">
            <v xml:space="preserve">    IMPOSTO SOBRE A RENDA RETIDO NAS FONTES                           </v>
          </cell>
          <cell r="F6">
            <v>0</v>
          </cell>
          <cell r="G6">
            <v>0</v>
          </cell>
          <cell r="H6">
            <v>0</v>
          </cell>
        </row>
        <row r="7">
          <cell r="D7" t="str">
            <v>0234</v>
          </cell>
          <cell r="E7" t="str">
            <v xml:space="preserve">     IMPOSTO SOBRE A RENDA - RETIDO NA FONTE                          </v>
          </cell>
          <cell r="F7">
            <v>0</v>
          </cell>
          <cell r="G7">
            <v>0</v>
          </cell>
          <cell r="H7">
            <v>0</v>
          </cell>
        </row>
        <row r="8">
          <cell r="D8" t="str">
            <v>0239</v>
          </cell>
          <cell r="E8" t="str">
            <v xml:space="preserve">      IMPOSTO DE RENDA RET. NAS FONTES SOBRE REND. DO TRABALHO        </v>
          </cell>
          <cell r="F8">
            <v>0</v>
          </cell>
          <cell r="G8">
            <v>0</v>
          </cell>
          <cell r="H8">
            <v>0</v>
          </cell>
        </row>
        <row r="9">
          <cell r="D9" t="str">
            <v>7062</v>
          </cell>
          <cell r="E9" t="str">
            <v xml:space="preserve">       MULTAS E JUROS DE MORA DO IMP. RENDA RETIDO NAS FONTES         </v>
          </cell>
          <cell r="F9">
            <v>1000</v>
          </cell>
          <cell r="G9">
            <v>0</v>
          </cell>
          <cell r="H9">
            <v>10.58</v>
          </cell>
        </row>
        <row r="10">
          <cell r="D10" t="str">
            <v>7083</v>
          </cell>
          <cell r="E10" t="str">
            <v xml:space="preserve">       MULTAS E JUROS MORA DIV. ATIVA DO I.R. RETIDO NAS FONTES       </v>
          </cell>
          <cell r="F10">
            <v>553000</v>
          </cell>
          <cell r="G10">
            <v>0</v>
          </cell>
          <cell r="H10">
            <v>0</v>
          </cell>
        </row>
        <row r="11">
          <cell r="D11" t="str">
            <v>7402</v>
          </cell>
          <cell r="E11" t="str">
            <v xml:space="preserve">       CREDITOS DA DIV. ATIVA - IMP.RENDA-PROVENTOS QQ NATUREZA       </v>
          </cell>
          <cell r="F11">
            <v>1789000</v>
          </cell>
          <cell r="G11">
            <v>0</v>
          </cell>
          <cell r="H11">
            <v>0</v>
          </cell>
        </row>
        <row r="12">
          <cell r="D12" t="str">
            <v>7408</v>
          </cell>
          <cell r="E12" t="str">
            <v xml:space="preserve">       CORR.MONET.DIV.AT. DO I.R. RETIDO NA FONTE                     </v>
          </cell>
          <cell r="F12">
            <v>144000</v>
          </cell>
          <cell r="G12">
            <v>0</v>
          </cell>
          <cell r="H12">
            <v>0</v>
          </cell>
        </row>
        <row r="13">
          <cell r="D13" t="str">
            <v>8159</v>
          </cell>
          <cell r="E13" t="str">
            <v xml:space="preserve">       ATUALIZACAO MONETARIA DO IR                                    </v>
          </cell>
          <cell r="F13">
            <v>0</v>
          </cell>
          <cell r="G13">
            <v>0</v>
          </cell>
          <cell r="H13">
            <v>0</v>
          </cell>
        </row>
        <row r="14">
          <cell r="D14" t="str">
            <v>0241</v>
          </cell>
          <cell r="E14" t="str">
            <v xml:space="preserve">       IMPOSTO SOBRE A RENDA DO TRABALHO ASSALARIADO                  </v>
          </cell>
          <cell r="F14">
            <v>0</v>
          </cell>
          <cell r="G14">
            <v>0</v>
          </cell>
          <cell r="H14">
            <v>0</v>
          </cell>
        </row>
        <row r="15">
          <cell r="D15" t="str">
            <v>0245</v>
          </cell>
          <cell r="E15" t="str">
            <v xml:space="preserve">        IR DO TRABALHO ASSALARIADO -PREFEITURA                        </v>
          </cell>
          <cell r="F15">
            <v>72709000</v>
          </cell>
          <cell r="G15">
            <v>4843295.78</v>
          </cell>
          <cell r="H15">
            <v>43100971.649999999</v>
          </cell>
        </row>
        <row r="16">
          <cell r="D16" t="str">
            <v>0246</v>
          </cell>
          <cell r="E16" t="str">
            <v xml:space="preserve">        IR DO TRABALHO ASSALARIADO - FUNDACAO ABC                     </v>
          </cell>
          <cell r="F16">
            <v>57430000</v>
          </cell>
          <cell r="G16">
            <v>5751980.0999999996</v>
          </cell>
          <cell r="H16">
            <v>57958865</v>
          </cell>
        </row>
        <row r="17">
          <cell r="D17" t="str">
            <v>0247</v>
          </cell>
          <cell r="E17" t="str">
            <v xml:space="preserve">        IR DO TRABALHO ASSALARIADO - IMASF                            </v>
          </cell>
          <cell r="F17">
            <v>596000</v>
          </cell>
          <cell r="G17">
            <v>34875.06</v>
          </cell>
          <cell r="H17">
            <v>317028.74</v>
          </cell>
        </row>
        <row r="18">
          <cell r="D18" t="str">
            <v>0248</v>
          </cell>
          <cell r="E18" t="str">
            <v xml:space="preserve">        IR DO TRABALHO ASSALARIADO - SBCPREV                          </v>
          </cell>
          <cell r="F18">
            <v>42899000</v>
          </cell>
          <cell r="G18">
            <v>3436416.43</v>
          </cell>
          <cell r="H18">
            <v>30950981.489999998</v>
          </cell>
        </row>
        <row r="19">
          <cell r="D19" t="str">
            <v>0253</v>
          </cell>
          <cell r="E19" t="str">
            <v xml:space="preserve">        IR DO TRABALHO ASSALARIADO - CAMARA                           </v>
          </cell>
          <cell r="F19">
            <v>5625000</v>
          </cell>
          <cell r="G19">
            <v>0</v>
          </cell>
          <cell r="H19">
            <v>3427133.12</v>
          </cell>
        </row>
        <row r="20">
          <cell r="D20" t="str">
            <v>0254</v>
          </cell>
          <cell r="E20" t="str">
            <v xml:space="preserve">        IR DO TRABALHO ASSALARIADO - FACULDADE DE DIREITO DE SBC      </v>
          </cell>
          <cell r="F20">
            <v>2750000</v>
          </cell>
          <cell r="G20">
            <v>189837.53</v>
          </cell>
          <cell r="H20">
            <v>2056485.79</v>
          </cell>
        </row>
        <row r="21">
          <cell r="D21" t="str">
            <v>0257</v>
          </cell>
          <cell r="E21" t="str">
            <v xml:space="preserve">        IR DO TRABALHO ASSALARIADO - FUNDACAO CRIANﾇA                 </v>
          </cell>
          <cell r="F21">
            <v>1083000</v>
          </cell>
          <cell r="G21">
            <v>39147.919999999998</v>
          </cell>
          <cell r="H21">
            <v>519477.49</v>
          </cell>
        </row>
        <row r="22">
          <cell r="D22" t="str">
            <v>0259</v>
          </cell>
          <cell r="E22" t="str">
            <v xml:space="preserve">        IR DO TRABALHO ASSALARIADO - ARSB                             </v>
          </cell>
          <cell r="F22">
            <v>7000</v>
          </cell>
          <cell r="G22">
            <v>0</v>
          </cell>
          <cell r="H22">
            <v>20153.16</v>
          </cell>
        </row>
        <row r="23">
          <cell r="D23" t="str">
            <v>0262</v>
          </cell>
          <cell r="E23" t="str">
            <v xml:space="preserve">        IR DO TRABALHO ASSALARIADO CONSORCIO INTERM GRANDE ABC        </v>
          </cell>
          <cell r="F23">
            <v>82000</v>
          </cell>
          <cell r="G23">
            <v>0</v>
          </cell>
          <cell r="H23">
            <v>4337.5200000000004</v>
          </cell>
        </row>
        <row r="24">
          <cell r="D24" t="str">
            <v>0242</v>
          </cell>
          <cell r="E24" t="str">
            <v xml:space="preserve">       IMPOSTO SOBRE A RENDA TRABALHO SEM VINCULO PESSOA FISICA       </v>
          </cell>
          <cell r="F24">
            <v>0</v>
          </cell>
          <cell r="G24">
            <v>0</v>
          </cell>
          <cell r="H24">
            <v>0</v>
          </cell>
        </row>
        <row r="25">
          <cell r="D25" t="str">
            <v>0249</v>
          </cell>
          <cell r="E25" t="str">
            <v xml:space="preserve">        IR DO TRABALHO SEM VINCULO - PREFEITURA                       </v>
          </cell>
          <cell r="F25">
            <v>6010000</v>
          </cell>
          <cell r="G25">
            <v>612733.52</v>
          </cell>
          <cell r="H25">
            <v>5135202.67</v>
          </cell>
        </row>
        <row r="26">
          <cell r="D26" t="str">
            <v>0250</v>
          </cell>
          <cell r="E26" t="str">
            <v xml:space="preserve">        IR DO TRABALHO SEM VINCULO - FUNDACAO ABC                     </v>
          </cell>
          <cell r="F26">
            <v>682000</v>
          </cell>
          <cell r="G26">
            <v>15005.73</v>
          </cell>
          <cell r="H26">
            <v>274408.71000000002</v>
          </cell>
        </row>
        <row r="27">
          <cell r="D27" t="str">
            <v>0251</v>
          </cell>
          <cell r="E27" t="str">
            <v xml:space="preserve">        IR DO TRABALHO SEM VINCULO - IMASF                            </v>
          </cell>
          <cell r="F27">
            <v>429000</v>
          </cell>
          <cell r="G27">
            <v>31794.06</v>
          </cell>
          <cell r="H27">
            <v>243972.19</v>
          </cell>
        </row>
        <row r="28">
          <cell r="D28" t="str">
            <v>0252</v>
          </cell>
          <cell r="E28" t="str">
            <v xml:space="preserve">        IR DO TRABALHO SEM VINCULO - SBCPREV                          </v>
          </cell>
          <cell r="F28">
            <v>0</v>
          </cell>
          <cell r="G28">
            <v>0</v>
          </cell>
          <cell r="H28">
            <v>0</v>
          </cell>
        </row>
        <row r="29">
          <cell r="D29" t="str">
            <v>0255</v>
          </cell>
          <cell r="E29" t="str">
            <v xml:space="preserve">        IR DO TRABALHO SEM VINCULO - CAMARA                           </v>
          </cell>
          <cell r="F29">
            <v>71000</v>
          </cell>
          <cell r="G29">
            <v>0</v>
          </cell>
          <cell r="H29">
            <v>29253.18</v>
          </cell>
        </row>
        <row r="30">
          <cell r="D30" t="str">
            <v>0256</v>
          </cell>
          <cell r="E30" t="str">
            <v xml:space="preserve">        IR DO TRABALHO SEM VINCULO - FACULDADE DE DIREITO DE SBC      </v>
          </cell>
          <cell r="F30">
            <v>86000</v>
          </cell>
          <cell r="G30">
            <v>3587.35</v>
          </cell>
          <cell r="H30">
            <v>39456.93</v>
          </cell>
        </row>
        <row r="31">
          <cell r="D31" t="str">
            <v>0258</v>
          </cell>
          <cell r="E31" t="str">
            <v xml:space="preserve">        IR DO TRABALHO SEM VINCULO - FUNDACAO CRIANCA                 </v>
          </cell>
          <cell r="F31">
            <v>13000</v>
          </cell>
          <cell r="G31">
            <v>0</v>
          </cell>
          <cell r="H31">
            <v>287.3</v>
          </cell>
        </row>
        <row r="32">
          <cell r="D32" t="str">
            <v>0260</v>
          </cell>
          <cell r="E32" t="str">
            <v xml:space="preserve">        IR DO TRABALHO SEM VINCULO - ARSB                             </v>
          </cell>
          <cell r="F32">
            <v>0</v>
          </cell>
          <cell r="G32">
            <v>0</v>
          </cell>
          <cell r="H32">
            <v>0</v>
          </cell>
        </row>
        <row r="33">
          <cell r="D33" t="str">
            <v>0261</v>
          </cell>
          <cell r="E33" t="str">
            <v xml:space="preserve">        IR FOPAG VINC TRAB. FUNC CONSORCIO INTERM GRANDE ABC          </v>
          </cell>
          <cell r="F33">
            <v>250000</v>
          </cell>
          <cell r="G33">
            <v>0</v>
          </cell>
          <cell r="H33">
            <v>65273.96</v>
          </cell>
        </row>
        <row r="34">
          <cell r="D34" t="str">
            <v>0235</v>
          </cell>
          <cell r="E34" t="str">
            <v xml:space="preserve">      IMPOSTO SOBRE A RENDA - RETIDO NA FONTE - CAPITAL               </v>
          </cell>
          <cell r="F34">
            <v>0</v>
          </cell>
          <cell r="G34">
            <v>0</v>
          </cell>
          <cell r="H34">
            <v>0</v>
          </cell>
        </row>
        <row r="35">
          <cell r="D35" t="str">
            <v>0244</v>
          </cell>
          <cell r="E35" t="str">
            <v xml:space="preserve">       IMPOSTO SOBRE A RENDA - RENDIMENTOS DE CAPITAL                 </v>
          </cell>
          <cell r="F35">
            <v>0</v>
          </cell>
          <cell r="G35">
            <v>0</v>
          </cell>
          <cell r="H35">
            <v>0</v>
          </cell>
        </row>
        <row r="36">
          <cell r="D36" t="str">
            <v>7035</v>
          </cell>
          <cell r="E36" t="str">
            <v xml:space="preserve">       MULT.JUR.DE MORA DO IMP. RENDA RETIDO NA FONTE - CAPITAL       </v>
          </cell>
          <cell r="F36">
            <v>0</v>
          </cell>
          <cell r="G36">
            <v>0</v>
          </cell>
          <cell r="H36">
            <v>0</v>
          </cell>
        </row>
        <row r="37">
          <cell r="D37" t="str">
            <v>7099</v>
          </cell>
          <cell r="E37" t="str">
            <v xml:space="preserve">       MULTAS E JUROS MORA DIV. ATIVA DO I.R. RETIDO NA FONTE -       </v>
          </cell>
          <cell r="F37">
            <v>0</v>
          </cell>
          <cell r="G37">
            <v>0</v>
          </cell>
          <cell r="H37">
            <v>0</v>
          </cell>
        </row>
        <row r="38">
          <cell r="D38" t="str">
            <v>7437</v>
          </cell>
          <cell r="E38" t="str">
            <v xml:space="preserve">       CRED.DIV.AT. - IMP.RENDA - RETIDO NA FONTE - CAPITAL           </v>
          </cell>
          <cell r="F38">
            <v>0</v>
          </cell>
          <cell r="G38">
            <v>0</v>
          </cell>
          <cell r="H38">
            <v>0</v>
          </cell>
        </row>
        <row r="39">
          <cell r="D39" t="str">
            <v>7438</v>
          </cell>
          <cell r="E39" t="str">
            <v xml:space="preserve">       CORR.MONET.DIV.AT. DO I.R. RETIDO NA FONTE - CAPITAL           </v>
          </cell>
          <cell r="F39">
            <v>0</v>
          </cell>
          <cell r="G39">
            <v>0</v>
          </cell>
          <cell r="H39">
            <v>0</v>
          </cell>
        </row>
        <row r="40">
          <cell r="D40" t="str">
            <v>0237</v>
          </cell>
          <cell r="E40" t="str">
            <v xml:space="preserve">      IMPOSTO SOBRE A RENDA - OUTROS RENDIMENTOS                      </v>
          </cell>
          <cell r="F40">
            <v>0</v>
          </cell>
          <cell r="G40">
            <v>0</v>
          </cell>
          <cell r="H40">
            <v>0</v>
          </cell>
        </row>
        <row r="41">
          <cell r="D41" t="str">
            <v>0243</v>
          </cell>
          <cell r="E41" t="str">
            <v xml:space="preserve">       IMPOSTO SOBRE A RENDA - OUTROS RENDIMENTOS PJ PREFEITURA       </v>
          </cell>
          <cell r="F41">
            <v>54000</v>
          </cell>
          <cell r="G41">
            <v>3563.31</v>
          </cell>
          <cell r="H41">
            <v>28620.69</v>
          </cell>
        </row>
        <row r="42">
          <cell r="D42" t="str">
            <v>0263</v>
          </cell>
          <cell r="E42" t="str">
            <v xml:space="preserve">       IMPOSTO SOBRE A RENDA - OUTROS RENDIM PJ FUNDACAO ABC          </v>
          </cell>
          <cell r="F42">
            <v>0</v>
          </cell>
          <cell r="G42">
            <v>0</v>
          </cell>
          <cell r="H42">
            <v>0</v>
          </cell>
        </row>
        <row r="43">
          <cell r="D43" t="str">
            <v>0264</v>
          </cell>
          <cell r="E43" t="str">
            <v xml:space="preserve">       IMPOSTO SOBRE A RENDA - OUTROS RENDIMENTOS PJ IMASF            </v>
          </cell>
          <cell r="F43">
            <v>0</v>
          </cell>
          <cell r="G43">
            <v>0</v>
          </cell>
          <cell r="H43">
            <v>0</v>
          </cell>
        </row>
        <row r="44">
          <cell r="D44" t="str">
            <v>0265</v>
          </cell>
          <cell r="E44" t="str">
            <v xml:space="preserve">       IMPOSTO SOBRE A RENDA - OUTROS RENDIMENTOS PJ SBCPREV          </v>
          </cell>
          <cell r="F44">
            <v>0</v>
          </cell>
          <cell r="G44">
            <v>0</v>
          </cell>
          <cell r="H44">
            <v>0</v>
          </cell>
        </row>
        <row r="45">
          <cell r="D45" t="str">
            <v>0266</v>
          </cell>
          <cell r="E45" t="str">
            <v xml:space="preserve">       IMPOSTO SOBRE A RENDA - OUTROS RENDIMENTOS PJ FACULDADE        </v>
          </cell>
          <cell r="F45">
            <v>0</v>
          </cell>
          <cell r="G45">
            <v>0</v>
          </cell>
          <cell r="H45">
            <v>0</v>
          </cell>
        </row>
        <row r="46">
          <cell r="D46" t="str">
            <v>0267</v>
          </cell>
          <cell r="E46" t="str">
            <v xml:space="preserve">       IMPOSTO SOBRE A RENDA - OUTROS RENDIMENTOS PJ CAMARA           </v>
          </cell>
          <cell r="F46">
            <v>0</v>
          </cell>
          <cell r="G46">
            <v>0</v>
          </cell>
          <cell r="H46">
            <v>0</v>
          </cell>
        </row>
        <row r="47">
          <cell r="D47" t="str">
            <v>0268</v>
          </cell>
          <cell r="E47" t="str">
            <v xml:space="preserve">       IMPOSTO SOBRE A RENDA - OUTROS RENDIMENTOS PJ ARSB             </v>
          </cell>
          <cell r="F47">
            <v>0</v>
          </cell>
          <cell r="G47">
            <v>0</v>
          </cell>
          <cell r="H47">
            <v>0</v>
          </cell>
        </row>
        <row r="48">
          <cell r="D48" t="str">
            <v>0269</v>
          </cell>
          <cell r="E48" t="str">
            <v xml:space="preserve">       IMPOSTO SOBRE A RENDA -OUTROS RENDIM PJ FUNDACAO CRIANCA       </v>
          </cell>
          <cell r="F48">
            <v>0</v>
          </cell>
          <cell r="G48">
            <v>0</v>
          </cell>
          <cell r="H48">
            <v>0</v>
          </cell>
        </row>
        <row r="49">
          <cell r="D49" t="str">
            <v>0270</v>
          </cell>
          <cell r="E49" t="str">
            <v xml:space="preserve">       IMPOSTO SOBRE A RENDA PREMIACAO DA NOTA MIL                    </v>
          </cell>
          <cell r="F49">
            <v>432000</v>
          </cell>
          <cell r="G49">
            <v>857.14</v>
          </cell>
          <cell r="H49">
            <v>275141.98</v>
          </cell>
        </row>
        <row r="50">
          <cell r="D50" t="str">
            <v>7034</v>
          </cell>
          <cell r="E50" t="str">
            <v xml:space="preserve">       MULT.JUR.DE MORA DO IMP. RENDA RETIDO NA FONTE - OUTROS        </v>
          </cell>
          <cell r="F50">
            <v>0</v>
          </cell>
          <cell r="G50">
            <v>0</v>
          </cell>
          <cell r="H50">
            <v>0</v>
          </cell>
        </row>
        <row r="51">
          <cell r="D51" t="str">
            <v>7121</v>
          </cell>
          <cell r="E51" t="str">
            <v xml:space="preserve">       MULTAS E JUROS MORA DIV. ATIVA DO I.R. RETIDO NA FONTE -       </v>
          </cell>
          <cell r="F51">
            <v>0</v>
          </cell>
          <cell r="G51">
            <v>0</v>
          </cell>
          <cell r="H51">
            <v>0</v>
          </cell>
        </row>
        <row r="52">
          <cell r="D52" t="str">
            <v>7398</v>
          </cell>
          <cell r="E52" t="str">
            <v xml:space="preserve">       CORR.MONET.DIV.AT. DO I.R. RETIDO NA FONTE - OUTROS REND       </v>
          </cell>
          <cell r="F52">
            <v>0</v>
          </cell>
          <cell r="G52">
            <v>0</v>
          </cell>
          <cell r="H52">
            <v>0</v>
          </cell>
        </row>
        <row r="53">
          <cell r="D53" t="str">
            <v>7409</v>
          </cell>
          <cell r="E53" t="str">
            <v xml:space="preserve">       CRED.DIV.AT. - IMP.RENDA - RETIDO NA FONTE - OUTROS REND       </v>
          </cell>
          <cell r="F53">
            <v>0</v>
          </cell>
          <cell r="G53">
            <v>0</v>
          </cell>
          <cell r="H53">
            <v>0</v>
          </cell>
        </row>
        <row r="54">
          <cell r="D54" t="str">
            <v>0080</v>
          </cell>
          <cell r="E54" t="str">
            <v xml:space="preserve">    IMPOSTOS ESPECIFICOS DE ESTADOS/DF MUNICIPIOS                     </v>
          </cell>
          <cell r="F54">
            <v>0</v>
          </cell>
          <cell r="G54">
            <v>0</v>
          </cell>
          <cell r="H54">
            <v>0</v>
          </cell>
        </row>
        <row r="55">
          <cell r="D55" t="str">
            <v>0081</v>
          </cell>
          <cell r="E55" t="str">
            <v xml:space="preserve">     IMPOSTOS SOBRE O PATRIMONIO PARA ESTADOS/DF/MUNICIPIOS           </v>
          </cell>
          <cell r="F55">
            <v>0</v>
          </cell>
          <cell r="G55">
            <v>0</v>
          </cell>
          <cell r="H55">
            <v>0</v>
          </cell>
        </row>
        <row r="56">
          <cell r="D56" t="str">
            <v>0090</v>
          </cell>
          <cell r="E56" t="str">
            <v xml:space="preserve">      IMPOSTO SOBRE A PROPRIEDADE PREDIAL E TERRITORIAL URBANA        </v>
          </cell>
          <cell r="F56">
            <v>0</v>
          </cell>
          <cell r="G56">
            <v>0</v>
          </cell>
          <cell r="H56">
            <v>0</v>
          </cell>
        </row>
        <row r="57">
          <cell r="D57" t="str">
            <v>0100</v>
          </cell>
          <cell r="E57" t="str">
            <v xml:space="preserve">       IMPOSTO PREDIAL URBANO                                         </v>
          </cell>
          <cell r="F57">
            <v>466627000</v>
          </cell>
          <cell r="G57">
            <v>21613031.309999999</v>
          </cell>
          <cell r="H57">
            <v>332475968.19</v>
          </cell>
        </row>
        <row r="58">
          <cell r="D58" t="str">
            <v>0200</v>
          </cell>
          <cell r="E58" t="str">
            <v xml:space="preserve">       IMPOSTO TERRITORIAL URBANO                                     </v>
          </cell>
          <cell r="F58">
            <v>58366000</v>
          </cell>
          <cell r="G58">
            <v>2112747.8199999998</v>
          </cell>
          <cell r="H58">
            <v>40487705.270000003</v>
          </cell>
        </row>
        <row r="59">
          <cell r="D59" t="str">
            <v>7064</v>
          </cell>
          <cell r="E59" t="str">
            <v xml:space="preserve">       MULTAS E JUROS DE MORA DO IMP.PROP.PRED.TER.URB. - IPTU        </v>
          </cell>
          <cell r="F59">
            <v>1058000</v>
          </cell>
          <cell r="G59">
            <v>34336.660000000003</v>
          </cell>
          <cell r="H59">
            <v>1319705.6399999999</v>
          </cell>
        </row>
        <row r="60">
          <cell r="D60" t="str">
            <v>7084</v>
          </cell>
          <cell r="E60" t="str">
            <v xml:space="preserve">       MULTAS E JUROS DE MORA DIV.AT. DO IMP.PRED.TER.URB.-IPTU       </v>
          </cell>
          <cell r="F60">
            <v>6956000</v>
          </cell>
          <cell r="G60">
            <v>244277.86</v>
          </cell>
          <cell r="H60">
            <v>5283066.0999999996</v>
          </cell>
        </row>
        <row r="61">
          <cell r="D61" t="str">
            <v>7412</v>
          </cell>
          <cell r="E61" t="str">
            <v xml:space="preserve">       CREDITOS DA DIVIDA ATIVA DO IMP.PROP.PRED.TER.URB.-IPTU        </v>
          </cell>
          <cell r="F61">
            <v>71996000</v>
          </cell>
          <cell r="G61">
            <v>2946884.05</v>
          </cell>
          <cell r="H61">
            <v>17268552.359999999</v>
          </cell>
        </row>
        <row r="62">
          <cell r="D62" t="str">
            <v>7413</v>
          </cell>
          <cell r="E62" t="str">
            <v xml:space="preserve">       CORRECAO MONET. DIV.ATIVA DO IMP.PROP.PRED.TER.URB.-IPTU       </v>
          </cell>
          <cell r="F62">
            <v>9888000</v>
          </cell>
          <cell r="G62">
            <v>410326.08</v>
          </cell>
          <cell r="H62">
            <v>2721129.52</v>
          </cell>
        </row>
        <row r="63">
          <cell r="D63" t="str">
            <v>8163</v>
          </cell>
          <cell r="E63" t="str">
            <v xml:space="preserve">       ATUALIZACAO MONETARIA DO IPTU                                  </v>
          </cell>
          <cell r="F63">
            <v>720000</v>
          </cell>
          <cell r="G63">
            <v>84262.47</v>
          </cell>
          <cell r="H63">
            <v>700091.76</v>
          </cell>
        </row>
        <row r="64">
          <cell r="D64" t="str">
            <v>0279</v>
          </cell>
          <cell r="E64" t="str">
            <v xml:space="preserve">      IMPOSTO SOBRE TRANSMISSAO INTER VIVOS DE BENS IMOVEIS E         </v>
          </cell>
          <cell r="F64">
            <v>0</v>
          </cell>
          <cell r="G64">
            <v>0</v>
          </cell>
          <cell r="H64">
            <v>0</v>
          </cell>
        </row>
        <row r="65">
          <cell r="D65" t="str">
            <v>0280</v>
          </cell>
          <cell r="E65" t="str">
            <v xml:space="preserve">       IMPOSTO S/ TRANSMISSAO DE BENS IMOVEIS                         </v>
          </cell>
          <cell r="F65">
            <v>74431000</v>
          </cell>
          <cell r="G65">
            <v>8609734.7699999996</v>
          </cell>
          <cell r="H65">
            <v>90198845.489999995</v>
          </cell>
        </row>
        <row r="66">
          <cell r="D66" t="str">
            <v>7065</v>
          </cell>
          <cell r="E66" t="str">
            <v xml:space="preserve">       MULTAS E JUROS DE MORA DO IMP.TRANSM.BENS.IMOVEIS - ITBI       </v>
          </cell>
          <cell r="F66">
            <v>150000</v>
          </cell>
          <cell r="G66">
            <v>2610.64</v>
          </cell>
          <cell r="H66">
            <v>150611.68</v>
          </cell>
        </row>
        <row r="67">
          <cell r="D67" t="str">
            <v>7085</v>
          </cell>
          <cell r="E67" t="str">
            <v xml:space="preserve">       MULTAS E JUROS DE MORA DIV.AT.IMP.TRANSM.BENS.IMOV.-ITBI       </v>
          </cell>
          <cell r="F67">
            <v>512000</v>
          </cell>
          <cell r="G67">
            <v>4296.95</v>
          </cell>
          <cell r="H67">
            <v>73206.12</v>
          </cell>
        </row>
        <row r="68">
          <cell r="D68" t="str">
            <v>7415</v>
          </cell>
          <cell r="E68" t="str">
            <v xml:space="preserve">       CREDITOS DA DIV.ATIVA DO IMP.TRANSM.BENS IMOVEIS - ITBI        </v>
          </cell>
          <cell r="F68">
            <v>3120000</v>
          </cell>
          <cell r="G68">
            <v>23990.3</v>
          </cell>
          <cell r="H68">
            <v>106354.36</v>
          </cell>
        </row>
        <row r="69">
          <cell r="D69" t="str">
            <v>7416</v>
          </cell>
          <cell r="E69" t="str">
            <v xml:space="preserve">       CORRECAO MONET. DIV.ATIVA DO IMP.TRANSM.BENS IMOV - ITBI       </v>
          </cell>
          <cell r="F69">
            <v>416000</v>
          </cell>
          <cell r="G69">
            <v>15928.21</v>
          </cell>
          <cell r="H69">
            <v>36039.81</v>
          </cell>
        </row>
        <row r="70">
          <cell r="D70" t="str">
            <v>8165</v>
          </cell>
          <cell r="E70" t="str">
            <v xml:space="preserve">       ATUALIZACAO MONETARIA DO ITBI                                  </v>
          </cell>
          <cell r="F70">
            <v>178000</v>
          </cell>
          <cell r="G70">
            <v>5407.92</v>
          </cell>
          <cell r="H70">
            <v>41160.730000000003</v>
          </cell>
        </row>
        <row r="71">
          <cell r="D71" t="str">
            <v>0300</v>
          </cell>
          <cell r="E71" t="str">
            <v xml:space="preserve">     IMPOSTO SOBRE A PRODUCAO E A CIRCULACAO                          </v>
          </cell>
          <cell r="F71">
            <v>0</v>
          </cell>
          <cell r="G71">
            <v>0</v>
          </cell>
          <cell r="H71">
            <v>0</v>
          </cell>
        </row>
        <row r="72">
          <cell r="D72" t="str">
            <v>0311</v>
          </cell>
          <cell r="E72" t="str">
            <v xml:space="preserve">      IMPOSTO SOBRE SERVICOS DE QUALQUER NATUREZA                     </v>
          </cell>
          <cell r="F72">
            <v>0</v>
          </cell>
          <cell r="G72">
            <v>0</v>
          </cell>
          <cell r="H72">
            <v>0</v>
          </cell>
        </row>
        <row r="73">
          <cell r="D73" t="str">
            <v>0323</v>
          </cell>
          <cell r="E73" t="str">
            <v xml:space="preserve">       ISS CONVENIOS COM CNPJ DO FUNDO MUNICIPAL DE SAUDE             </v>
          </cell>
          <cell r="F73">
            <v>0</v>
          </cell>
          <cell r="G73">
            <v>0</v>
          </cell>
          <cell r="H73">
            <v>0</v>
          </cell>
        </row>
        <row r="74">
          <cell r="D74" t="str">
            <v>7019</v>
          </cell>
          <cell r="E74" t="str">
            <v xml:space="preserve">       MULTAS E JUROS DE MORA DA D.A. DO ISS SN (CONV.PGFN)           </v>
          </cell>
          <cell r="F74">
            <v>0</v>
          </cell>
          <cell r="G74">
            <v>2866.02</v>
          </cell>
          <cell r="H74">
            <v>47480.44</v>
          </cell>
        </row>
        <row r="75">
          <cell r="D75" t="str">
            <v>7023</v>
          </cell>
          <cell r="E75" t="str">
            <v xml:space="preserve">       MULTAS E JUROS DE MORA DO ISS SN (CONV.COM PGFN)               </v>
          </cell>
          <cell r="F75">
            <v>44000</v>
          </cell>
          <cell r="G75">
            <v>4651.6899999999996</v>
          </cell>
          <cell r="H75">
            <v>35905.360000000001</v>
          </cell>
        </row>
        <row r="76">
          <cell r="D76" t="str">
            <v>7066</v>
          </cell>
          <cell r="E76" t="str">
            <v xml:space="preserve">       MULTAS E JUROS DE MORA DO IMP.SERV.QQUER NATUREZA - ISS        </v>
          </cell>
          <cell r="F76">
            <v>3803000</v>
          </cell>
          <cell r="G76">
            <v>215165.45</v>
          </cell>
          <cell r="H76">
            <v>2724736.51</v>
          </cell>
        </row>
        <row r="77">
          <cell r="D77" t="str">
            <v>7069</v>
          </cell>
          <cell r="E77" t="str">
            <v xml:space="preserve">       MULTAS E JUROS DE MORA SOBRE ISS NAO DECLARADO                 </v>
          </cell>
          <cell r="F77">
            <v>31000</v>
          </cell>
          <cell r="G77">
            <v>0</v>
          </cell>
          <cell r="H77">
            <v>1308.8900000000001</v>
          </cell>
        </row>
        <row r="78">
          <cell r="D78" t="str">
            <v>7086</v>
          </cell>
          <cell r="E78" t="str">
            <v xml:space="preserve">       MULTAS E JUROS DE MORA DIV. AT. IMP.SERV.QQUER NAT.-ISS        </v>
          </cell>
          <cell r="F78">
            <v>4074000</v>
          </cell>
          <cell r="G78">
            <v>135514.57</v>
          </cell>
          <cell r="H78">
            <v>1533335.81</v>
          </cell>
        </row>
        <row r="79">
          <cell r="D79" t="str">
            <v>7418</v>
          </cell>
          <cell r="E79" t="str">
            <v xml:space="preserve">       CREDITOS DA DIV.ATIVA DO IMP. SERV.QQUER NATUR. - ISS          </v>
          </cell>
          <cell r="F79">
            <v>49051000</v>
          </cell>
          <cell r="G79">
            <v>855023.82</v>
          </cell>
          <cell r="H79">
            <v>3727128.89</v>
          </cell>
        </row>
        <row r="80">
          <cell r="D80" t="str">
            <v>7419</v>
          </cell>
          <cell r="E80" t="str">
            <v xml:space="preserve">       CORRECAO MONET. DIV.ATIVA DO IMP.SERV.QQUER NATUR.-ISS         </v>
          </cell>
          <cell r="F80">
            <v>4909000</v>
          </cell>
          <cell r="G80">
            <v>157574.82</v>
          </cell>
          <cell r="H80">
            <v>591674.43999999994</v>
          </cell>
        </row>
        <row r="81">
          <cell r="D81" t="str">
            <v>7488</v>
          </cell>
          <cell r="E81" t="str">
            <v xml:space="preserve">       CREDITOS DA DIV.AT.DO ISS SN (CONV COM PGFN)                   </v>
          </cell>
          <cell r="F81">
            <v>0</v>
          </cell>
          <cell r="G81">
            <v>28789.69</v>
          </cell>
          <cell r="H81">
            <v>242767.53</v>
          </cell>
        </row>
        <row r="82">
          <cell r="D82" t="str">
            <v>7489</v>
          </cell>
          <cell r="E82" t="str">
            <v xml:space="preserve">       CORRECAO MONET.DIV.ATIVA ISS SN (CONV COM PGFN)                </v>
          </cell>
          <cell r="F82">
            <v>0</v>
          </cell>
          <cell r="G82">
            <v>7219.27</v>
          </cell>
          <cell r="H82">
            <v>69584.990000000005</v>
          </cell>
        </row>
        <row r="83">
          <cell r="D83" t="str">
            <v>7490</v>
          </cell>
          <cell r="E83" t="str">
            <v xml:space="preserve">       CORRECAO MONET.DO ISS SN (CONV. COM PGFN)                      </v>
          </cell>
          <cell r="F83">
            <v>81000</v>
          </cell>
          <cell r="G83">
            <v>2849.19</v>
          </cell>
          <cell r="H83">
            <v>26614.54</v>
          </cell>
        </row>
        <row r="84">
          <cell r="D84" t="str">
            <v>8164</v>
          </cell>
          <cell r="E84" t="str">
            <v xml:space="preserve">       ATUALIZACAO MONETARIA DO ISS                                   </v>
          </cell>
          <cell r="F84">
            <v>548000</v>
          </cell>
          <cell r="G84">
            <v>53454.7</v>
          </cell>
          <cell r="H84">
            <v>375795.67</v>
          </cell>
        </row>
        <row r="85">
          <cell r="D85" t="str">
            <v>8283</v>
          </cell>
          <cell r="E85" t="str">
            <v xml:space="preserve">       ATUALIZACAO MONETARIA SOBRE ISS NAO DECLARADO                  </v>
          </cell>
          <cell r="F85">
            <v>1000</v>
          </cell>
          <cell r="G85">
            <v>0</v>
          </cell>
          <cell r="H85">
            <v>371.36</v>
          </cell>
        </row>
        <row r="86">
          <cell r="D86" t="str">
            <v>0320</v>
          </cell>
          <cell r="E86" t="str">
            <v xml:space="preserve">       IMPOSTO SOBRE SERVICOS DE QUALQUER NATUREZA - LANCADO          </v>
          </cell>
          <cell r="F86">
            <v>1507000</v>
          </cell>
          <cell r="G86">
            <v>25410.44</v>
          </cell>
          <cell r="H86">
            <v>1514103.57</v>
          </cell>
        </row>
        <row r="87">
          <cell r="D87" t="str">
            <v>1100</v>
          </cell>
          <cell r="E87" t="str">
            <v xml:space="preserve">       IMPOSTO SOBRE SERVICOS DE QUALQUER NATUREZA-NAO LANCADO        </v>
          </cell>
          <cell r="F87">
            <v>599624000</v>
          </cell>
          <cell r="G87">
            <v>49225310.009999998</v>
          </cell>
          <cell r="H87">
            <v>404311232.81</v>
          </cell>
        </row>
        <row r="88">
          <cell r="D88" t="str">
            <v>7020</v>
          </cell>
          <cell r="E88" t="str">
            <v xml:space="preserve">    OUTROS IMPOSTOS                                                   </v>
          </cell>
          <cell r="F88">
            <v>0</v>
          </cell>
          <cell r="G88">
            <v>0</v>
          </cell>
          <cell r="H88">
            <v>0</v>
          </cell>
        </row>
        <row r="89">
          <cell r="D89" t="str">
            <v>7021</v>
          </cell>
          <cell r="E89" t="str">
            <v xml:space="preserve">     OUTROS IMPOSTOS                                                  </v>
          </cell>
          <cell r="F89">
            <v>0</v>
          </cell>
          <cell r="G89">
            <v>0</v>
          </cell>
          <cell r="H89">
            <v>0</v>
          </cell>
        </row>
        <row r="90">
          <cell r="D90" t="str">
            <v>7022</v>
          </cell>
          <cell r="E90" t="str">
            <v xml:space="preserve">      OUTROS IMPOSTOS                                                 </v>
          </cell>
          <cell r="F90">
            <v>0</v>
          </cell>
          <cell r="G90">
            <v>0</v>
          </cell>
          <cell r="H90">
            <v>0</v>
          </cell>
        </row>
        <row r="91">
          <cell r="D91" t="str">
            <v>1790</v>
          </cell>
          <cell r="E91" t="str">
            <v xml:space="preserve">       IMPOSTO S/ VENDAS A VAREJO DE COMB. LIQ. E GASOSOS             </v>
          </cell>
          <cell r="F91">
            <v>0</v>
          </cell>
          <cell r="G91">
            <v>0</v>
          </cell>
          <cell r="H91">
            <v>0</v>
          </cell>
        </row>
        <row r="92">
          <cell r="D92" t="str">
            <v>8166</v>
          </cell>
          <cell r="E92" t="str">
            <v xml:space="preserve">       ATUALIZACAO MONETARIA DE OUTROS IMPOSTOS                       </v>
          </cell>
          <cell r="F92">
            <v>0</v>
          </cell>
          <cell r="G92">
            <v>0</v>
          </cell>
          <cell r="H92">
            <v>0</v>
          </cell>
        </row>
        <row r="93">
          <cell r="D93" t="str">
            <v>1800</v>
          </cell>
          <cell r="E93" t="str">
            <v xml:space="preserve">   TAXAS                                                              </v>
          </cell>
          <cell r="F93">
            <v>0</v>
          </cell>
          <cell r="G93">
            <v>0</v>
          </cell>
          <cell r="H93">
            <v>0</v>
          </cell>
        </row>
        <row r="94">
          <cell r="D94" t="str">
            <v>1810</v>
          </cell>
          <cell r="E94" t="str">
            <v xml:space="preserve">    TAXAS PELO EXERCICIO DO PODER DE POLICIA                          </v>
          </cell>
          <cell r="F94">
            <v>0</v>
          </cell>
          <cell r="G94">
            <v>0</v>
          </cell>
          <cell r="H94">
            <v>0</v>
          </cell>
        </row>
        <row r="95">
          <cell r="D95" t="str">
            <v>2900</v>
          </cell>
          <cell r="E95" t="str">
            <v xml:space="preserve">    TAXAS PELA PREST. DE SERVICOS                                     </v>
          </cell>
          <cell r="F95">
            <v>0</v>
          </cell>
          <cell r="G95">
            <v>0</v>
          </cell>
          <cell r="H95">
            <v>0</v>
          </cell>
        </row>
        <row r="96">
          <cell r="D96" t="str">
            <v>1811</v>
          </cell>
          <cell r="E96" t="str">
            <v xml:space="preserve">     TAXAS DE INSPECAO, CONTROLE E FISCALIZACAO                       </v>
          </cell>
          <cell r="F96">
            <v>0</v>
          </cell>
          <cell r="G96">
            <v>0</v>
          </cell>
          <cell r="H96">
            <v>0</v>
          </cell>
        </row>
        <row r="97">
          <cell r="D97" t="str">
            <v>2849</v>
          </cell>
          <cell r="E97" t="str">
            <v xml:space="preserve">      TAXA DE FISCALIZACAO SANITARIA                                  </v>
          </cell>
          <cell r="F97">
            <v>0</v>
          </cell>
          <cell r="G97">
            <v>0</v>
          </cell>
          <cell r="H97">
            <v>0</v>
          </cell>
        </row>
        <row r="98">
          <cell r="D98" t="str">
            <v>2850</v>
          </cell>
          <cell r="E98" t="str">
            <v xml:space="preserve">       TAXA DE FISCALIZACAO SANITARIA                                 </v>
          </cell>
          <cell r="F98">
            <v>3600000</v>
          </cell>
          <cell r="G98">
            <v>50432.46</v>
          </cell>
          <cell r="H98">
            <v>3369480.34</v>
          </cell>
        </row>
        <row r="99">
          <cell r="D99" t="str">
            <v>7063</v>
          </cell>
          <cell r="E99" t="str">
            <v xml:space="preserve">       MULTAS E JUROS DE MORA DA TAXA DE FISCALIZACAO SANITARIA       </v>
          </cell>
          <cell r="F99">
            <v>22000</v>
          </cell>
          <cell r="G99">
            <v>353.48</v>
          </cell>
          <cell r="H99">
            <v>16911.68</v>
          </cell>
        </row>
        <row r="100">
          <cell r="D100" t="str">
            <v>7087</v>
          </cell>
          <cell r="E100" t="str">
            <v xml:space="preserve">       MULTAS E JUROS DE MORA DIV. ATIVA DA TX. FISC. SANITARIA       </v>
          </cell>
          <cell r="F100">
            <v>89000</v>
          </cell>
          <cell r="G100">
            <v>5424.26</v>
          </cell>
          <cell r="H100">
            <v>84173.68</v>
          </cell>
        </row>
        <row r="101">
          <cell r="D101" t="str">
            <v>7423</v>
          </cell>
          <cell r="E101" t="str">
            <v xml:space="preserve">       CREDITOS DA DIVIDA ATIVA DA TAXA DE FISCALIZ. SANIT.           </v>
          </cell>
          <cell r="F101">
            <v>380000</v>
          </cell>
          <cell r="G101">
            <v>26424.98</v>
          </cell>
          <cell r="H101">
            <v>243783.69</v>
          </cell>
        </row>
        <row r="102">
          <cell r="D102" t="str">
            <v>7424</v>
          </cell>
          <cell r="E102" t="str">
            <v xml:space="preserve">       CORRECAO MONET. DA DIV. ATIVA DA TAXA DE FISC. SANIT.          </v>
          </cell>
          <cell r="F102">
            <v>47000</v>
          </cell>
          <cell r="G102">
            <v>3464.75</v>
          </cell>
          <cell r="H102">
            <v>26321.39</v>
          </cell>
        </row>
        <row r="103">
          <cell r="D103" t="str">
            <v>8167</v>
          </cell>
          <cell r="E103" t="str">
            <v xml:space="preserve">       ATUALIZACAO MONETARIA DA TAXA DE FISCALIZACAO SANITARIA        </v>
          </cell>
          <cell r="F103">
            <v>3000</v>
          </cell>
          <cell r="G103">
            <v>1021.77</v>
          </cell>
          <cell r="H103">
            <v>4704.08</v>
          </cell>
        </row>
        <row r="104">
          <cell r="D104" t="str">
            <v>7058</v>
          </cell>
          <cell r="E104" t="str">
            <v xml:space="preserve">      MULT.JUR.DE MORA DAS TAXAS DE INSPECAO, CONTROLE E FISCA        </v>
          </cell>
          <cell r="F104">
            <v>180000</v>
          </cell>
          <cell r="G104">
            <v>9784.2000000000007</v>
          </cell>
          <cell r="H104">
            <v>196191.06</v>
          </cell>
        </row>
        <row r="105">
          <cell r="D105" t="str">
            <v>7097</v>
          </cell>
          <cell r="E105" t="str">
            <v xml:space="preserve">      MULT.JUR.DE MORA/DIV.AT. DAS TAXAS DE INSPECAO, CONTROLE        </v>
          </cell>
          <cell r="F105">
            <v>1689000</v>
          </cell>
          <cell r="G105">
            <v>62160.18</v>
          </cell>
          <cell r="H105">
            <v>1031850.83</v>
          </cell>
        </row>
        <row r="106">
          <cell r="D106" t="str">
            <v>7433</v>
          </cell>
          <cell r="E106" t="str">
            <v xml:space="preserve">      CRED.DIV.AT. DAS TAXAS DE INSPECAO, CONTROLE E FISCALIZA        </v>
          </cell>
          <cell r="F106">
            <v>13027000</v>
          </cell>
          <cell r="G106">
            <v>307012.58</v>
          </cell>
          <cell r="H106">
            <v>2820752.78</v>
          </cell>
        </row>
        <row r="107">
          <cell r="D107" t="str">
            <v>7434</v>
          </cell>
          <cell r="E107" t="str">
            <v xml:space="preserve">      CORR.MONET.DIV.AT. DAS TAXAS DE INSPECAO CONTROLE E FIS         </v>
          </cell>
          <cell r="F107">
            <v>1689000</v>
          </cell>
          <cell r="G107">
            <v>68349.08</v>
          </cell>
          <cell r="H107">
            <v>345791.31</v>
          </cell>
        </row>
        <row r="108">
          <cell r="D108" t="str">
            <v>2858</v>
          </cell>
          <cell r="E108" t="str">
            <v xml:space="preserve">     TAXA DE CONTROLE E FISCALIZACAO AMBIENTAL                        </v>
          </cell>
          <cell r="F108">
            <v>0</v>
          </cell>
          <cell r="G108">
            <v>0</v>
          </cell>
          <cell r="H108">
            <v>0</v>
          </cell>
        </row>
        <row r="109">
          <cell r="D109" t="str">
            <v>2600</v>
          </cell>
          <cell r="E109" t="str">
            <v xml:space="preserve">      TAXA DE FISCALIZACAO DE FUNCIONAMENTO                           </v>
          </cell>
          <cell r="F109">
            <v>0</v>
          </cell>
          <cell r="G109">
            <v>0</v>
          </cell>
          <cell r="H109">
            <v>0</v>
          </cell>
        </row>
        <row r="110">
          <cell r="D110" t="str">
            <v>1821</v>
          </cell>
          <cell r="E110" t="str">
            <v xml:space="preserve">       INDUSTRIA                                                      </v>
          </cell>
          <cell r="F110">
            <v>0</v>
          </cell>
          <cell r="G110">
            <v>0</v>
          </cell>
          <cell r="H110">
            <v>0</v>
          </cell>
        </row>
        <row r="111">
          <cell r="D111" t="str">
            <v>1831</v>
          </cell>
          <cell r="E111" t="str">
            <v xml:space="preserve">       COMERCIO EM GERAL                                              </v>
          </cell>
          <cell r="F111">
            <v>0</v>
          </cell>
          <cell r="G111">
            <v>0</v>
          </cell>
          <cell r="H111">
            <v>0</v>
          </cell>
        </row>
        <row r="112">
          <cell r="D112" t="str">
            <v>1841</v>
          </cell>
          <cell r="E112" t="str">
            <v xml:space="preserve">       COMERCIO COM BEBIDAS ALCOOLICAS A RETALHO                      </v>
          </cell>
          <cell r="F112">
            <v>0</v>
          </cell>
          <cell r="G112">
            <v>0</v>
          </cell>
          <cell r="H112">
            <v>0</v>
          </cell>
        </row>
        <row r="113">
          <cell r="D113" t="str">
            <v>1851</v>
          </cell>
          <cell r="E113" t="str">
            <v xml:space="preserve">       PRESTADORES DE SERVICOS                                        </v>
          </cell>
          <cell r="F113">
            <v>0</v>
          </cell>
          <cell r="G113">
            <v>0</v>
          </cell>
          <cell r="H113">
            <v>0</v>
          </cell>
        </row>
        <row r="114">
          <cell r="D114" t="str">
            <v>1881</v>
          </cell>
          <cell r="E114" t="str">
            <v xml:space="preserve">       FEIRANTES                                                      </v>
          </cell>
          <cell r="F114">
            <v>0</v>
          </cell>
          <cell r="G114">
            <v>0</v>
          </cell>
          <cell r="H114">
            <v>0</v>
          </cell>
        </row>
        <row r="115">
          <cell r="D115" t="str">
            <v>1891</v>
          </cell>
          <cell r="E115" t="str">
            <v xml:space="preserve">       COMERCIO EVENTUAL                                              </v>
          </cell>
          <cell r="F115">
            <v>0</v>
          </cell>
          <cell r="G115">
            <v>0</v>
          </cell>
          <cell r="H115">
            <v>0</v>
          </cell>
        </row>
        <row r="116">
          <cell r="D116" t="str">
            <v>2601</v>
          </cell>
          <cell r="E116" t="str">
            <v xml:space="preserve">       EST.QQUER ATIV.EXCETO COM BEB.ALCOOL.RETALHO (IT.1.1TB2)       </v>
          </cell>
          <cell r="F116">
            <v>11875000</v>
          </cell>
          <cell r="G116">
            <v>230439.39</v>
          </cell>
          <cell r="H116">
            <v>12642418.65</v>
          </cell>
        </row>
        <row r="117">
          <cell r="D117" t="str">
            <v>2602</v>
          </cell>
          <cell r="E117" t="str">
            <v xml:space="preserve">       ESTAB.C/COM.BEBIDAS ALCOOLICAS A RETALHO (IT.1.2 TAB 2)        </v>
          </cell>
          <cell r="F117">
            <v>880000</v>
          </cell>
          <cell r="G117">
            <v>27626.720000000001</v>
          </cell>
          <cell r="H117">
            <v>1066972.96</v>
          </cell>
        </row>
        <row r="118">
          <cell r="D118" t="str">
            <v>2603</v>
          </cell>
          <cell r="E118" t="str">
            <v xml:space="preserve">       ATIVIDADE SEM ESTABELECIMENTO - AMBULANTE (IT.2.1 TB.2)        </v>
          </cell>
          <cell r="F118">
            <v>100000</v>
          </cell>
          <cell r="G118">
            <v>15556.56</v>
          </cell>
          <cell r="H118">
            <v>46668.75</v>
          </cell>
        </row>
        <row r="119">
          <cell r="D119" t="str">
            <v>2604</v>
          </cell>
          <cell r="E119" t="str">
            <v xml:space="preserve">       ATIVIDADE SEM ESTABELECIMENTO - FEIRANTE (ITEM 2.2 TB.2)       </v>
          </cell>
          <cell r="F119">
            <v>76000</v>
          </cell>
          <cell r="G119">
            <v>10604.21</v>
          </cell>
          <cell r="H119">
            <v>38959.22</v>
          </cell>
        </row>
        <row r="120">
          <cell r="D120" t="str">
            <v>2605</v>
          </cell>
          <cell r="E120" t="str">
            <v xml:space="preserve">       ATIVIDADE EVENTUAL (ITEM 3 TAB.2)                              </v>
          </cell>
          <cell r="F120">
            <v>94000</v>
          </cell>
          <cell r="G120">
            <v>3106.08</v>
          </cell>
          <cell r="H120">
            <v>3106.08</v>
          </cell>
        </row>
        <row r="121">
          <cell r="D121" t="str">
            <v>2606</v>
          </cell>
          <cell r="E121" t="str">
            <v xml:space="preserve">       OUTRAS ATIVIDADES SEM ESTABELECIMENTO (ITEM 4 TAB.2)           </v>
          </cell>
          <cell r="F121">
            <v>1635000</v>
          </cell>
          <cell r="G121">
            <v>59893.83</v>
          </cell>
          <cell r="H121">
            <v>1877864.31</v>
          </cell>
        </row>
        <row r="122">
          <cell r="D122" t="str">
            <v>2607</v>
          </cell>
          <cell r="E122" t="str">
            <v xml:space="preserve">       ATIVIDADE PRODUTORA HORTIFRUTIGRANJEIRA (ITEM 1.3 TAB.2)       </v>
          </cell>
          <cell r="F122">
            <v>12000</v>
          </cell>
          <cell r="G122">
            <v>0</v>
          </cell>
          <cell r="H122">
            <v>12569.31</v>
          </cell>
        </row>
        <row r="123">
          <cell r="D123" t="str">
            <v>2608</v>
          </cell>
          <cell r="E123" t="str">
            <v xml:space="preserve">       ATIVIDADE SEM FINS LUCRAT. EM AREA PUBL.(ITEM 1.4 TAB.2)       </v>
          </cell>
          <cell r="F123">
            <v>5000</v>
          </cell>
          <cell r="G123">
            <v>103.54</v>
          </cell>
          <cell r="H123">
            <v>5377.62</v>
          </cell>
        </row>
        <row r="124">
          <cell r="D124" t="str">
            <v>8180</v>
          </cell>
          <cell r="E124" t="str">
            <v xml:space="preserve">       ATUALIZACAO MONETARIA TAXA FISCALIZACAO DE FUNCIONAMENTO       </v>
          </cell>
          <cell r="F124">
            <v>5000</v>
          </cell>
          <cell r="G124">
            <v>6239.91</v>
          </cell>
          <cell r="H124">
            <v>29397.86</v>
          </cell>
        </row>
        <row r="125">
          <cell r="D125" t="str">
            <v>2700</v>
          </cell>
          <cell r="E125" t="str">
            <v xml:space="preserve">      TAXA DE FISCALIZACAO DE PUBLICIDADE                             </v>
          </cell>
          <cell r="F125">
            <v>0</v>
          </cell>
          <cell r="G125">
            <v>0</v>
          </cell>
          <cell r="H125">
            <v>0</v>
          </cell>
        </row>
        <row r="126">
          <cell r="D126" t="str">
            <v>2011</v>
          </cell>
          <cell r="E126" t="str">
            <v xml:space="preserve">       PUBLICI/E EM ESTAB. INDUSTRIAL, COMERC. OU PREST. SERV.        </v>
          </cell>
          <cell r="F126">
            <v>0</v>
          </cell>
          <cell r="G126">
            <v>0</v>
          </cell>
          <cell r="H126">
            <v>0</v>
          </cell>
        </row>
        <row r="127">
          <cell r="D127" t="str">
            <v>2021</v>
          </cell>
          <cell r="E127" t="str">
            <v xml:space="preserve">       LETREIROS, PLACAS, TABULETAS, SIMBOLOS OU DISTICOS.            </v>
          </cell>
          <cell r="F127">
            <v>0</v>
          </cell>
          <cell r="G127">
            <v>0</v>
          </cell>
          <cell r="H127">
            <v>0</v>
          </cell>
        </row>
        <row r="128">
          <cell r="D128" t="str">
            <v>2031</v>
          </cell>
          <cell r="E128" t="str">
            <v xml:space="preserve">       PROPAGANDA FALADA OU ESCRITA                                   </v>
          </cell>
          <cell r="F128">
            <v>0</v>
          </cell>
          <cell r="G128">
            <v>0</v>
          </cell>
          <cell r="H128">
            <v>0</v>
          </cell>
        </row>
        <row r="129">
          <cell r="D129" t="str">
            <v>2061</v>
          </cell>
          <cell r="E129" t="str">
            <v xml:space="preserve">       ANUNCIOS EM POSTES, ESTACAS OU SEMELHANTES                     </v>
          </cell>
          <cell r="F129">
            <v>0</v>
          </cell>
          <cell r="G129">
            <v>0</v>
          </cell>
          <cell r="H129">
            <v>0</v>
          </cell>
        </row>
        <row r="130">
          <cell r="D130" t="str">
            <v>2701</v>
          </cell>
          <cell r="E130" t="str">
            <v xml:space="preserve">       ANUNCIO LOC.NO ESTAB.RELAC. COM A ATIVIDADE(ITEM 1 TB.3)       </v>
          </cell>
          <cell r="F130">
            <v>2868000</v>
          </cell>
          <cell r="G130">
            <v>45637.98</v>
          </cell>
          <cell r="H130">
            <v>2760407.49</v>
          </cell>
        </row>
        <row r="131">
          <cell r="D131" t="str">
            <v>2702</v>
          </cell>
          <cell r="E131" t="str">
            <v xml:space="preserve">       ANUNCIO LUMINOSO/ILUMINADO NAO LOC.NO ESTAB.(IT.2 TB.3)        </v>
          </cell>
          <cell r="F131">
            <v>153000</v>
          </cell>
          <cell r="G131">
            <v>0</v>
          </cell>
          <cell r="H131">
            <v>56148.98</v>
          </cell>
        </row>
        <row r="132">
          <cell r="D132" t="str">
            <v>2703</v>
          </cell>
          <cell r="E132" t="str">
            <v xml:space="preserve">       ANUNCIO NAO LUMINOSO/ILUM.NAO LOC.NO ESTAB.(IT.3 TB.3)         </v>
          </cell>
          <cell r="F132">
            <v>28000</v>
          </cell>
          <cell r="G132">
            <v>0</v>
          </cell>
          <cell r="H132">
            <v>23437.79</v>
          </cell>
        </row>
        <row r="133">
          <cell r="D133" t="str">
            <v>2704</v>
          </cell>
          <cell r="E133" t="str">
            <v xml:space="preserve">       ANUNCIO TIPO "OUTDOOR"NAO LOCALIZADO NO ESTAB.(IT.4 TB3)       </v>
          </cell>
          <cell r="F133">
            <v>24000</v>
          </cell>
          <cell r="G133">
            <v>1249.52</v>
          </cell>
          <cell r="H133">
            <v>28813.7</v>
          </cell>
        </row>
        <row r="134">
          <cell r="D134" t="str">
            <v>2705</v>
          </cell>
          <cell r="E134" t="str">
            <v xml:space="preserve">       ANUNCIO DIVERSO, NAO LOCALIZADO NO ESTAB.(ITEM 5 TAB.3)        </v>
          </cell>
          <cell r="F134">
            <v>7000</v>
          </cell>
          <cell r="G134">
            <v>0</v>
          </cell>
          <cell r="H134">
            <v>2080.8000000000002</v>
          </cell>
        </row>
        <row r="135">
          <cell r="D135" t="str">
            <v>8181</v>
          </cell>
          <cell r="E135" t="str">
            <v xml:space="preserve">       ATUALIZACAO MONETARIA TAXA FISCALIZACAO DE PUBLICIDADE         </v>
          </cell>
          <cell r="F135">
            <v>1000</v>
          </cell>
          <cell r="G135">
            <v>1171.58</v>
          </cell>
          <cell r="H135">
            <v>4874.18</v>
          </cell>
        </row>
        <row r="136">
          <cell r="D136" t="str">
            <v>2800</v>
          </cell>
          <cell r="E136" t="str">
            <v xml:space="preserve">      TAXA DE FISCALIZACAO DE OBRAS                                   </v>
          </cell>
          <cell r="F136">
            <v>0</v>
          </cell>
          <cell r="G136">
            <v>0</v>
          </cell>
          <cell r="H136">
            <v>0</v>
          </cell>
        </row>
        <row r="137">
          <cell r="D137" t="str">
            <v>2321</v>
          </cell>
          <cell r="E137" t="str">
            <v xml:space="preserve">       ARRUAMENTO OU LOTEAMENTOS                                      </v>
          </cell>
          <cell r="F137">
            <v>0</v>
          </cell>
          <cell r="G137">
            <v>0</v>
          </cell>
          <cell r="H137">
            <v>0</v>
          </cell>
        </row>
        <row r="138">
          <cell r="D138" t="str">
            <v>2351</v>
          </cell>
          <cell r="E138" t="str">
            <v xml:space="preserve">       CONSERVACAO DE EDIFICACOES                                     </v>
          </cell>
          <cell r="F138">
            <v>0</v>
          </cell>
          <cell r="G138">
            <v>0</v>
          </cell>
          <cell r="H138">
            <v>0</v>
          </cell>
        </row>
        <row r="139">
          <cell r="D139" t="str">
            <v>2361</v>
          </cell>
          <cell r="E139" t="str">
            <v xml:space="preserve">       DEMOLICAO DE EDIFICACOES                                       </v>
          </cell>
          <cell r="F139">
            <v>0</v>
          </cell>
          <cell r="G139">
            <v>0</v>
          </cell>
          <cell r="H139">
            <v>0</v>
          </cell>
        </row>
        <row r="140">
          <cell r="D140" t="str">
            <v>2371</v>
          </cell>
          <cell r="E140" t="str">
            <v xml:space="preserve">       DESMONTES, ESCAVACOES OU ATERROS                               </v>
          </cell>
          <cell r="F140">
            <v>0</v>
          </cell>
          <cell r="G140">
            <v>0</v>
          </cell>
          <cell r="H140">
            <v>0</v>
          </cell>
        </row>
        <row r="141">
          <cell r="D141" t="str">
            <v>2381</v>
          </cell>
          <cell r="E141" t="str">
            <v xml:space="preserve">       DIRETRIZES                                                     </v>
          </cell>
          <cell r="F141">
            <v>0</v>
          </cell>
          <cell r="G141">
            <v>0</v>
          </cell>
          <cell r="H141">
            <v>0</v>
          </cell>
        </row>
        <row r="142">
          <cell r="D142" t="str">
            <v>2391</v>
          </cell>
          <cell r="E142" t="str">
            <v xml:space="preserve">       EXAME E VERIF. DE PROJETOS PARA EDIFICACAO                     </v>
          </cell>
          <cell r="F142">
            <v>0</v>
          </cell>
          <cell r="G142">
            <v>0</v>
          </cell>
          <cell r="H142">
            <v>0</v>
          </cell>
        </row>
        <row r="143">
          <cell r="D143" t="str">
            <v>2421</v>
          </cell>
          <cell r="E143" t="str">
            <v xml:space="preserve">       VISTORIAS FISCAIS                                              </v>
          </cell>
          <cell r="F143">
            <v>0</v>
          </cell>
          <cell r="G143">
            <v>0</v>
          </cell>
          <cell r="H143">
            <v>0</v>
          </cell>
        </row>
        <row r="144">
          <cell r="D144" t="str">
            <v>2431</v>
          </cell>
          <cell r="E144" t="str">
            <v xml:space="preserve">       EXAME, VERIF. E SUBST. DE PROJ. APROVADOS                      </v>
          </cell>
          <cell r="F144">
            <v>0</v>
          </cell>
          <cell r="G144">
            <v>0</v>
          </cell>
          <cell r="H144">
            <v>0</v>
          </cell>
        </row>
        <row r="145">
          <cell r="D145" t="str">
            <v>2451</v>
          </cell>
          <cell r="E145" t="str">
            <v xml:space="preserve">       ABERTURA DE GARGULAS                                           </v>
          </cell>
          <cell r="F145">
            <v>0</v>
          </cell>
          <cell r="G145">
            <v>0</v>
          </cell>
          <cell r="H145">
            <v>0</v>
          </cell>
        </row>
        <row r="146">
          <cell r="D146" t="str">
            <v>2471</v>
          </cell>
          <cell r="E146" t="str">
            <v xml:space="preserve">       INSTALACAO DE PARA-RAIOS                                       </v>
          </cell>
          <cell r="F146">
            <v>0</v>
          </cell>
          <cell r="G146">
            <v>0</v>
          </cell>
          <cell r="H146">
            <v>0</v>
          </cell>
        </row>
        <row r="147">
          <cell r="D147" t="str">
            <v>2801</v>
          </cell>
          <cell r="E147" t="str">
            <v xml:space="preserve">       EXAME DE PEDIDO DE DIRETRIZES (ITEM 1 TAB.4)                   </v>
          </cell>
          <cell r="F147">
            <v>131000</v>
          </cell>
          <cell r="G147">
            <v>5794.98</v>
          </cell>
          <cell r="H147">
            <v>148442.73000000001</v>
          </cell>
        </row>
        <row r="148">
          <cell r="D148" t="str">
            <v>2802</v>
          </cell>
          <cell r="E148" t="str">
            <v xml:space="preserve">       EX.DE ALVARA DE CONSTR.,REFORMA,CONS.DE EDIF.(IT.2 TAB4)       </v>
          </cell>
          <cell r="F148">
            <v>10951000</v>
          </cell>
          <cell r="G148">
            <v>1745519.3</v>
          </cell>
          <cell r="H148">
            <v>12523372.51</v>
          </cell>
        </row>
        <row r="149">
          <cell r="D149" t="str">
            <v>2803</v>
          </cell>
          <cell r="E149" t="str">
            <v xml:space="preserve">       EX.DE ALVARA DE REFORMA SEM ACRESC. DE AREA (IT.3 TAB.4)       </v>
          </cell>
          <cell r="F149">
            <v>2000</v>
          </cell>
          <cell r="G149">
            <v>0</v>
          </cell>
          <cell r="H149">
            <v>1185.69</v>
          </cell>
        </row>
        <row r="150">
          <cell r="D150" t="str">
            <v>2804</v>
          </cell>
          <cell r="E150" t="str">
            <v xml:space="preserve">       EX.DE ALVARA DE ELEV.,ESC.ROL.E CONSTR.ESPECIAIS(IT4TB4)       </v>
          </cell>
          <cell r="F150">
            <v>175000</v>
          </cell>
          <cell r="G150">
            <v>14837.4</v>
          </cell>
          <cell r="H150">
            <v>103102.86</v>
          </cell>
        </row>
        <row r="151">
          <cell r="D151" t="str">
            <v>2805</v>
          </cell>
          <cell r="E151" t="str">
            <v xml:space="preserve">       EX.DE PED.DE ALVARA DE SUBSTITUICAO DE PROJETOS(IT5 TB4)       </v>
          </cell>
          <cell r="F151">
            <v>439000</v>
          </cell>
          <cell r="G151">
            <v>40.130000000000003</v>
          </cell>
          <cell r="H151">
            <v>1253.02</v>
          </cell>
        </row>
        <row r="152">
          <cell r="D152" t="str">
            <v>2806</v>
          </cell>
          <cell r="E152" t="str">
            <v xml:space="preserve">       EX.PROJ.DE ARRUAM.,LOTEAMENTO,DESMEMBR.,ETC (IT.6 TB.4)        </v>
          </cell>
          <cell r="F152">
            <v>166000</v>
          </cell>
          <cell r="G152">
            <v>4440.6400000000003</v>
          </cell>
          <cell r="H152">
            <v>67129.539999999994</v>
          </cell>
        </row>
        <row r="153">
          <cell r="D153" t="str">
            <v>2807</v>
          </cell>
          <cell r="E153" t="str">
            <v xml:space="preserve">       EX.DE PROJ.DE CONSTR.OU REFORMAS FUNERARIAS (IT.7 TAB.4)       </v>
          </cell>
          <cell r="F153">
            <v>5000</v>
          </cell>
          <cell r="G153">
            <v>1817.78</v>
          </cell>
          <cell r="H153">
            <v>8541.4699999999993</v>
          </cell>
        </row>
        <row r="154">
          <cell r="D154" t="str">
            <v>2808</v>
          </cell>
          <cell r="E154" t="str">
            <v xml:space="preserve">       EX.DE ALVARA DE DEM.,ATERRO,POCO,ALINHAM.,ETC (IT.8 TB4)       </v>
          </cell>
          <cell r="F154">
            <v>1322000</v>
          </cell>
          <cell r="G154">
            <v>73526.570000000007</v>
          </cell>
          <cell r="H154">
            <v>2883129.1</v>
          </cell>
        </row>
        <row r="155">
          <cell r="D155" t="str">
            <v>2809</v>
          </cell>
          <cell r="E155" t="str">
            <v xml:space="preserve">       VISTORIA TECNICA EM OBRAS,LOTEAM.OU FUNC.ESTAB.(IT9 TB4)       </v>
          </cell>
          <cell r="F155">
            <v>2805000</v>
          </cell>
          <cell r="G155">
            <v>208889.88</v>
          </cell>
          <cell r="H155">
            <v>1311674.51</v>
          </cell>
        </row>
        <row r="156">
          <cell r="D156" t="str">
            <v>2810</v>
          </cell>
          <cell r="E156" t="str">
            <v xml:space="preserve">       CAPTACAO DE AGUA P/GALERIA,POCO,DRENAGEM,ETC (IT.10 TB4)       </v>
          </cell>
          <cell r="F156">
            <v>5000</v>
          </cell>
          <cell r="G156">
            <v>390.98</v>
          </cell>
          <cell r="H156">
            <v>667.28</v>
          </cell>
        </row>
        <row r="157">
          <cell r="D157" t="str">
            <v>2811</v>
          </cell>
          <cell r="E157" t="str">
            <v xml:space="preserve">       EX.DE PROJ.APROVADOS P/AUTENTICACAO DE COPIAS(IT.11 TB4)       </v>
          </cell>
          <cell r="F157">
            <v>0</v>
          </cell>
          <cell r="G157">
            <v>0</v>
          </cell>
          <cell r="H157">
            <v>0</v>
          </cell>
        </row>
        <row r="158">
          <cell r="D158" t="str">
            <v>2812</v>
          </cell>
          <cell r="E158" t="str">
            <v xml:space="preserve">       TAXA DE VISTORIA DE OBRAS (IT9.1 TB4 LM1802/69)                </v>
          </cell>
          <cell r="F158">
            <v>2000</v>
          </cell>
          <cell r="G158">
            <v>0</v>
          </cell>
          <cell r="H158">
            <v>0</v>
          </cell>
        </row>
        <row r="159">
          <cell r="D159" t="str">
            <v>2813</v>
          </cell>
          <cell r="E159" t="str">
            <v xml:space="preserve">       TAXA DE ANALISE DE PROJ. DE OBRAS(TAB.4 IT.10 LM1802/69)       </v>
          </cell>
          <cell r="F159">
            <v>220000</v>
          </cell>
          <cell r="G159">
            <v>169.34</v>
          </cell>
          <cell r="H159">
            <v>158230.26999999999</v>
          </cell>
        </row>
        <row r="160">
          <cell r="D160" t="str">
            <v>2815</v>
          </cell>
          <cell r="E160" t="str">
            <v xml:space="preserve">       TAXA DE REANALISE DE PEDIDOS DE EXAME DE ALVARAS DE OBRA       </v>
          </cell>
          <cell r="F160">
            <v>55000</v>
          </cell>
          <cell r="G160">
            <v>18053.28</v>
          </cell>
          <cell r="H160">
            <v>102573.7</v>
          </cell>
        </row>
        <row r="161">
          <cell r="D161" t="str">
            <v>8182</v>
          </cell>
          <cell r="E161" t="str">
            <v xml:space="preserve">       ATUALIZACAO MONETARIA TAXA FISCALIZACAO DE OBRAS               </v>
          </cell>
          <cell r="F161">
            <v>6000</v>
          </cell>
          <cell r="G161">
            <v>1906.68</v>
          </cell>
          <cell r="H161">
            <v>12403.88</v>
          </cell>
        </row>
        <row r="162">
          <cell r="D162" t="str">
            <v>2851</v>
          </cell>
          <cell r="E162" t="str">
            <v xml:space="preserve">      TAXA DE FISCALIZACAO PARA PREVENCAO E CONTROLE DE SINIST        </v>
          </cell>
          <cell r="F162">
            <v>0</v>
          </cell>
          <cell r="G162">
            <v>0</v>
          </cell>
          <cell r="H162">
            <v>0</v>
          </cell>
        </row>
        <row r="163">
          <cell r="D163" t="str">
            <v>2852</v>
          </cell>
          <cell r="E163" t="str">
            <v xml:space="preserve">       TAXA DE FISCALIZACAO PARA PREVENCAO E CONTROLE DE SINIST       </v>
          </cell>
          <cell r="F163">
            <v>40000</v>
          </cell>
          <cell r="G163">
            <v>2108.2600000000002</v>
          </cell>
          <cell r="H163">
            <v>32768.910000000003</v>
          </cell>
        </row>
        <row r="164">
          <cell r="D164" t="str">
            <v>7138</v>
          </cell>
          <cell r="E164" t="str">
            <v xml:space="preserve">       CREDITOS DA DIVIDA ATIVA DA TAXA DE FISCALIZACAO PARA PR       </v>
          </cell>
          <cell r="F164">
            <v>1058000</v>
          </cell>
          <cell r="G164">
            <v>15816.75</v>
          </cell>
          <cell r="H164">
            <v>101135.45</v>
          </cell>
        </row>
        <row r="165">
          <cell r="D165" t="str">
            <v>7139</v>
          </cell>
          <cell r="E165" t="str">
            <v xml:space="preserve">       MULTAS E JUROS DE MORA DIV. ATIVA DA TX. DE FISC. PARA P       </v>
          </cell>
          <cell r="F165">
            <v>66000</v>
          </cell>
          <cell r="G165">
            <v>2687.96</v>
          </cell>
          <cell r="H165">
            <v>31807.86</v>
          </cell>
        </row>
        <row r="166">
          <cell r="D166" t="str">
            <v>7485</v>
          </cell>
          <cell r="E166" t="str">
            <v xml:space="preserve">       MULTAS E JUROS DE MORA DA TAXA DE FISCALIZACAO PARA PREV       </v>
          </cell>
          <cell r="F166">
            <v>4000</v>
          </cell>
          <cell r="G166">
            <v>73.97</v>
          </cell>
          <cell r="H166">
            <v>2281.66</v>
          </cell>
        </row>
        <row r="167">
          <cell r="D167" t="str">
            <v>7486</v>
          </cell>
          <cell r="E167" t="str">
            <v xml:space="preserve">       CORRECAO MONET. DA DIV. ATIVA DA TX. DE FISC. PARA PREVE       </v>
          </cell>
          <cell r="F167">
            <v>31000</v>
          </cell>
          <cell r="G167">
            <v>2193.4299999999998</v>
          </cell>
          <cell r="H167">
            <v>9925.8700000000008</v>
          </cell>
        </row>
        <row r="168">
          <cell r="D168" t="str">
            <v>8158</v>
          </cell>
          <cell r="E168" t="str">
            <v xml:space="preserve">       ATUALIZACAO MONETARIA DA TAXA DE FISCALIZACAO PARA PREVE       </v>
          </cell>
          <cell r="F168">
            <v>0</v>
          </cell>
          <cell r="G168">
            <v>0</v>
          </cell>
          <cell r="H168">
            <v>0</v>
          </cell>
        </row>
        <row r="169">
          <cell r="D169" t="str">
            <v>2859</v>
          </cell>
          <cell r="E169" t="str">
            <v xml:space="preserve">      TAXAS SECRETARIA DE GESTAO AMBIENTAL                            </v>
          </cell>
          <cell r="F169">
            <v>0</v>
          </cell>
          <cell r="G169">
            <v>0</v>
          </cell>
          <cell r="H169">
            <v>0</v>
          </cell>
        </row>
        <row r="170">
          <cell r="D170" t="str">
            <v>2860</v>
          </cell>
          <cell r="E170" t="str">
            <v xml:space="preserve">       TAXA DE CONTROLE E FISCALIZACAO AMBIENTAL TAXA IBAMA           </v>
          </cell>
          <cell r="F170">
            <v>99000</v>
          </cell>
          <cell r="G170">
            <v>4451.84</v>
          </cell>
          <cell r="H170">
            <v>67056.149999999994</v>
          </cell>
        </row>
        <row r="171">
          <cell r="D171" t="str">
            <v>2861</v>
          </cell>
          <cell r="E171" t="str">
            <v xml:space="preserve">       TAXA DE AUTORIZACAO DE LICENCIAMENTO AMBIENTAL                 </v>
          </cell>
          <cell r="F171">
            <v>210000</v>
          </cell>
          <cell r="G171">
            <v>27003.360000000001</v>
          </cell>
          <cell r="H171">
            <v>203084.66</v>
          </cell>
        </row>
        <row r="172">
          <cell r="D172" t="str">
            <v>7196</v>
          </cell>
          <cell r="E172" t="str">
            <v xml:space="preserve">       MULTAS E JUROS DE MORA DAS MULTAS AMBIENTAIS                   </v>
          </cell>
          <cell r="F172">
            <v>1000</v>
          </cell>
          <cell r="G172">
            <v>0</v>
          </cell>
          <cell r="H172">
            <v>43.7</v>
          </cell>
        </row>
        <row r="173">
          <cell r="D173" t="str">
            <v>7720</v>
          </cell>
          <cell r="E173" t="str">
            <v xml:space="preserve">       CREDITOS DA DIV.ATIVA DE MULTAS AMBIENTAIS                     </v>
          </cell>
          <cell r="F173">
            <v>12000</v>
          </cell>
          <cell r="G173">
            <v>0</v>
          </cell>
          <cell r="H173">
            <v>0</v>
          </cell>
        </row>
        <row r="174">
          <cell r="D174" t="str">
            <v>7730</v>
          </cell>
          <cell r="E174" t="str">
            <v xml:space="preserve">       MULTAS JRS MORA DIV.ATIVA NAO TRIB MULTAS AMBIENTAIS           </v>
          </cell>
          <cell r="F174">
            <v>7000</v>
          </cell>
          <cell r="G174">
            <v>0</v>
          </cell>
          <cell r="H174">
            <v>0</v>
          </cell>
        </row>
        <row r="175">
          <cell r="D175" t="str">
            <v>7736</v>
          </cell>
          <cell r="E175" t="str">
            <v xml:space="preserve">       CORR.MONET. DA DIV.AT.NAO TRIB.MULTAS AMBIENTAIS               </v>
          </cell>
          <cell r="F175">
            <v>30000</v>
          </cell>
          <cell r="G175">
            <v>0</v>
          </cell>
          <cell r="H175">
            <v>0</v>
          </cell>
        </row>
        <row r="176">
          <cell r="D176" t="str">
            <v>8168</v>
          </cell>
          <cell r="E176" t="str">
            <v xml:space="preserve">       ATUALIZACAO MONETARIA TAXA CONTROLE FISC AMB TAXA IBAMA        </v>
          </cell>
          <cell r="F176">
            <v>0</v>
          </cell>
          <cell r="G176">
            <v>194.99</v>
          </cell>
          <cell r="H176">
            <v>575.91</v>
          </cell>
        </row>
        <row r="177">
          <cell r="D177" t="str">
            <v>8169</v>
          </cell>
          <cell r="E177" t="str">
            <v xml:space="preserve">       ATUALIZACAO MONETARIA TAXA AUTORIZACAO LICENC. AMBIENTAL       </v>
          </cell>
          <cell r="F177">
            <v>0</v>
          </cell>
          <cell r="G177">
            <v>0</v>
          </cell>
          <cell r="H177">
            <v>4.24</v>
          </cell>
        </row>
        <row r="178">
          <cell r="D178" t="str">
            <v>2901</v>
          </cell>
          <cell r="E178" t="str">
            <v xml:space="preserve">      OUTRAS TAXAS PELO EXERCICIO DO PODER DE POLICIA                 </v>
          </cell>
          <cell r="F178">
            <v>0</v>
          </cell>
          <cell r="G178">
            <v>0</v>
          </cell>
          <cell r="H178">
            <v>0</v>
          </cell>
        </row>
        <row r="179">
          <cell r="D179" t="str">
            <v>2902</v>
          </cell>
          <cell r="E179" t="str">
            <v xml:space="preserve">       TAXA FISCAL.INSTALACAO EQUIPTO URBANOS SERV INFRAESTRUTU       </v>
          </cell>
          <cell r="F179">
            <v>13000</v>
          </cell>
          <cell r="G179">
            <v>7594</v>
          </cell>
          <cell r="H179">
            <v>181880.62</v>
          </cell>
        </row>
        <row r="180">
          <cell r="D180" t="str">
            <v>8183</v>
          </cell>
          <cell r="E180" t="str">
            <v xml:space="preserve">       ATUALIZACAO MONETARIA TAXA FISC INST EQ URB SERV INFRAES       </v>
          </cell>
          <cell r="F180">
            <v>0</v>
          </cell>
          <cell r="G180">
            <v>0</v>
          </cell>
          <cell r="H180">
            <v>73.8</v>
          </cell>
        </row>
        <row r="181">
          <cell r="D181" t="str">
            <v>8185</v>
          </cell>
          <cell r="E181" t="str">
            <v xml:space="preserve">       ATUALIZACAO MONETARIA OUTRAS TAXAS PRESTACAO SERVICOS          </v>
          </cell>
          <cell r="F181">
            <v>12000</v>
          </cell>
          <cell r="G181">
            <v>303.36</v>
          </cell>
          <cell r="H181">
            <v>2615.86</v>
          </cell>
        </row>
        <row r="182">
          <cell r="D182" t="str">
            <v>2903</v>
          </cell>
          <cell r="E182" t="str">
            <v xml:space="preserve">     TAXAS PELA PRESTACAO DE SERVICOS                                 </v>
          </cell>
          <cell r="F182">
            <v>0</v>
          </cell>
          <cell r="G182">
            <v>0</v>
          </cell>
          <cell r="H182">
            <v>0</v>
          </cell>
        </row>
        <row r="183">
          <cell r="D183" t="str">
            <v>7057</v>
          </cell>
          <cell r="E183" t="str">
            <v xml:space="preserve">      MULT.JUR.DE MORA DAS TAXAS DE PRESTACAO DE SERVICOS             </v>
          </cell>
          <cell r="F183">
            <v>458000</v>
          </cell>
          <cell r="G183">
            <v>12610.88</v>
          </cell>
          <cell r="H183">
            <v>473703.72</v>
          </cell>
        </row>
        <row r="184">
          <cell r="D184" t="str">
            <v>7098</v>
          </cell>
          <cell r="E184" t="str">
            <v xml:space="preserve">      MULT.JUR.DE MORA/DIV.AT. DAS TAXAS DE PRESTACAO DE SERVI        </v>
          </cell>
          <cell r="F184">
            <v>2932000</v>
          </cell>
          <cell r="G184">
            <v>124260.43</v>
          </cell>
          <cell r="H184">
            <v>1748932.2</v>
          </cell>
        </row>
        <row r="185">
          <cell r="D185" t="str">
            <v>7435</v>
          </cell>
          <cell r="E185" t="str">
            <v xml:space="preserve">      CRED.DIV.AT. DAS TAXAS DE PRESTACAO DE SERVICOS                 </v>
          </cell>
          <cell r="F185">
            <v>19875000</v>
          </cell>
          <cell r="G185">
            <v>875060.66</v>
          </cell>
          <cell r="H185">
            <v>4749255.05</v>
          </cell>
        </row>
        <row r="186">
          <cell r="D186" t="str">
            <v>7436</v>
          </cell>
          <cell r="E186" t="str">
            <v xml:space="preserve">      CORR.MONET.DIV.AT. DAS TAXAS DE PRESTACAO DE SERVICOS           </v>
          </cell>
          <cell r="F186">
            <v>2604000</v>
          </cell>
          <cell r="G186">
            <v>137971.24</v>
          </cell>
          <cell r="H186">
            <v>609714.32999999996</v>
          </cell>
        </row>
        <row r="187">
          <cell r="D187" t="str">
            <v>2910</v>
          </cell>
          <cell r="E187" t="str">
            <v xml:space="preserve">      TAXA DE LIMPEZA PUBLICA                                         </v>
          </cell>
          <cell r="F187">
            <v>0</v>
          </cell>
          <cell r="G187">
            <v>0</v>
          </cell>
          <cell r="H187">
            <v>0</v>
          </cell>
        </row>
        <row r="188">
          <cell r="D188" t="str">
            <v>2911</v>
          </cell>
          <cell r="E188" t="str">
            <v xml:space="preserve">       TAXA LIMPEZA PUBLICA (ATE 1998)/TAXA DE COLETA DE LIXO         </v>
          </cell>
          <cell r="F188">
            <v>121215000</v>
          </cell>
          <cell r="G188">
            <v>7438315.71</v>
          </cell>
          <cell r="H188">
            <v>103943750.23999999</v>
          </cell>
        </row>
        <row r="189">
          <cell r="D189" t="str">
            <v>2921</v>
          </cell>
          <cell r="E189" t="str">
            <v xml:space="preserve">       FEIRANTES                                                      </v>
          </cell>
          <cell r="F189">
            <v>0</v>
          </cell>
          <cell r="G189">
            <v>0</v>
          </cell>
          <cell r="H189">
            <v>0</v>
          </cell>
        </row>
        <row r="190">
          <cell r="D190" t="str">
            <v>2931</v>
          </cell>
          <cell r="E190" t="str">
            <v xml:space="preserve">       AMBULANTES                                                     </v>
          </cell>
          <cell r="F190">
            <v>0</v>
          </cell>
          <cell r="G190">
            <v>0</v>
          </cell>
          <cell r="H190">
            <v>0</v>
          </cell>
        </row>
        <row r="191">
          <cell r="D191" t="str">
            <v>8184</v>
          </cell>
          <cell r="E191" t="str">
            <v xml:space="preserve">       ATUALIZACAO MONETARIA TAXA DE LIMPEZA PUBLICA                  </v>
          </cell>
          <cell r="F191">
            <v>71000</v>
          </cell>
          <cell r="G191">
            <v>21236.78</v>
          </cell>
          <cell r="H191">
            <v>148094.29999999999</v>
          </cell>
        </row>
        <row r="192">
          <cell r="D192" t="str">
            <v>2990</v>
          </cell>
          <cell r="E192" t="str">
            <v xml:space="preserve">      OUTRAS TAXAS PELA PRESTACAO DE SERVICOS                         </v>
          </cell>
          <cell r="F192">
            <v>0</v>
          </cell>
          <cell r="G192">
            <v>0</v>
          </cell>
          <cell r="H192">
            <v>0</v>
          </cell>
        </row>
        <row r="193">
          <cell r="D193" t="str">
            <v>3000</v>
          </cell>
          <cell r="E193" t="str">
            <v xml:space="preserve">       TAXA DE PREVENCAO E EXTINCAO DE INCENDIOS                      </v>
          </cell>
          <cell r="F193">
            <v>99000</v>
          </cell>
          <cell r="G193">
            <v>12427</v>
          </cell>
          <cell r="H193">
            <v>94239.54</v>
          </cell>
        </row>
        <row r="194">
          <cell r="D194" t="str">
            <v>3010</v>
          </cell>
          <cell r="E194" t="str">
            <v xml:space="preserve">       TAXA DE CONSERVACAO DE VIAS E LOGRADOUROS                      </v>
          </cell>
          <cell r="F194">
            <v>2000</v>
          </cell>
          <cell r="G194">
            <v>-0.11</v>
          </cell>
          <cell r="H194">
            <v>304.43</v>
          </cell>
        </row>
        <row r="195">
          <cell r="D195" t="str">
            <v>3020</v>
          </cell>
          <cell r="E195" t="str">
            <v xml:space="preserve">       TAXA DE MANUTENCAO DE REDE DE AGUA E ESGOTO                    </v>
          </cell>
          <cell r="F195">
            <v>0</v>
          </cell>
          <cell r="G195">
            <v>0</v>
          </cell>
          <cell r="H195">
            <v>0</v>
          </cell>
        </row>
        <row r="196">
          <cell r="D196" t="str">
            <v>3030</v>
          </cell>
          <cell r="E196" t="str">
            <v xml:space="preserve">       TAXA DE CONSERVACAO DE ESTRADAS MUNICIPAIS                     </v>
          </cell>
          <cell r="F196">
            <v>254000</v>
          </cell>
          <cell r="G196">
            <v>6311.75</v>
          </cell>
          <cell r="H196">
            <v>205197.61</v>
          </cell>
        </row>
        <row r="197">
          <cell r="D197" t="str">
            <v>3040</v>
          </cell>
          <cell r="E197" t="str">
            <v xml:space="preserve">       TAXA DE EXPEDIENTE                                             </v>
          </cell>
          <cell r="F197">
            <v>0</v>
          </cell>
          <cell r="G197">
            <v>0</v>
          </cell>
          <cell r="H197">
            <v>0</v>
          </cell>
        </row>
        <row r="198">
          <cell r="D198" t="str">
            <v>3171</v>
          </cell>
          <cell r="E198" t="str">
            <v xml:space="preserve">        TRANSFERENCIA DE PERMISSAO DE USO                             </v>
          </cell>
          <cell r="F198">
            <v>0</v>
          </cell>
          <cell r="G198">
            <v>0</v>
          </cell>
          <cell r="H198">
            <v>0</v>
          </cell>
        </row>
        <row r="199">
          <cell r="D199" t="str">
            <v>3400</v>
          </cell>
          <cell r="E199" t="str">
            <v xml:space="preserve">   CONTRIBUICAO DE MELHORIA                                           </v>
          </cell>
          <cell r="F199">
            <v>0</v>
          </cell>
          <cell r="G199">
            <v>0</v>
          </cell>
          <cell r="H199">
            <v>0</v>
          </cell>
        </row>
        <row r="200">
          <cell r="D200" t="str">
            <v>3401</v>
          </cell>
          <cell r="E200" t="str">
            <v xml:space="preserve">    CONTRIBUICAO DE MELHORIA - ESPECIFICA DE ESTADOS, DF E M          </v>
          </cell>
          <cell r="F200">
            <v>0</v>
          </cell>
          <cell r="G200">
            <v>0</v>
          </cell>
          <cell r="H200">
            <v>0</v>
          </cell>
        </row>
        <row r="201">
          <cell r="D201" t="str">
            <v>3424</v>
          </cell>
          <cell r="E201" t="str">
            <v xml:space="preserve">     CONTRIB. DE MELHORIA P/ EXPANSAO REDE DE AGUA E ESGOTO           </v>
          </cell>
          <cell r="F201">
            <v>0</v>
          </cell>
          <cell r="G201">
            <v>0</v>
          </cell>
          <cell r="H201">
            <v>0</v>
          </cell>
        </row>
        <row r="202">
          <cell r="D202" t="str">
            <v>3425</v>
          </cell>
          <cell r="E202" t="str">
            <v xml:space="preserve">      EXTENSAO DA REDE DE AGUA E ESGOTO                               </v>
          </cell>
          <cell r="F202">
            <v>0</v>
          </cell>
          <cell r="G202">
            <v>0</v>
          </cell>
          <cell r="H202">
            <v>0</v>
          </cell>
        </row>
        <row r="203">
          <cell r="D203" t="str">
            <v>3430</v>
          </cell>
          <cell r="E203" t="str">
            <v xml:space="preserve">       EXTENSAO DE REDE DE AGUA                                       </v>
          </cell>
          <cell r="F203">
            <v>0</v>
          </cell>
          <cell r="G203">
            <v>0</v>
          </cell>
          <cell r="H203">
            <v>0</v>
          </cell>
        </row>
        <row r="204">
          <cell r="D204" t="str">
            <v>3440</v>
          </cell>
          <cell r="E204" t="str">
            <v xml:space="preserve">       EXTENSAO DE REDE DE ESGOTO                                     </v>
          </cell>
          <cell r="F204">
            <v>0</v>
          </cell>
          <cell r="G204">
            <v>0</v>
          </cell>
          <cell r="H204">
            <v>0</v>
          </cell>
        </row>
        <row r="205">
          <cell r="D205" t="str">
            <v>3404</v>
          </cell>
          <cell r="E205" t="str">
            <v xml:space="preserve">     CONTRIB. DE MELHORIA P/ EXPANSAO REDE DE ILUMINACAO PUBL         </v>
          </cell>
          <cell r="F205">
            <v>0</v>
          </cell>
          <cell r="G205">
            <v>0</v>
          </cell>
          <cell r="H205">
            <v>0</v>
          </cell>
        </row>
        <row r="206">
          <cell r="D206" t="str">
            <v>3402</v>
          </cell>
          <cell r="E206" t="str">
            <v xml:space="preserve">      CONTRIBUICAO DE MELHORIA PARA EXPANSAO DA REDE DE ILUMIN        </v>
          </cell>
          <cell r="F206">
            <v>0</v>
          </cell>
          <cell r="G206">
            <v>0</v>
          </cell>
          <cell r="H206">
            <v>0</v>
          </cell>
        </row>
        <row r="207">
          <cell r="D207" t="str">
            <v>3450</v>
          </cell>
          <cell r="E207" t="str">
            <v xml:space="preserve">       EXTENSAO DE REDE DE ENERGIA ELETRICA                           </v>
          </cell>
          <cell r="F207">
            <v>0</v>
          </cell>
          <cell r="G207">
            <v>0</v>
          </cell>
          <cell r="H207">
            <v>0</v>
          </cell>
        </row>
        <row r="208">
          <cell r="D208" t="str">
            <v>3405</v>
          </cell>
          <cell r="E208" t="str">
            <v xml:space="preserve">     CONTRIB. DE MELHORIA P/ PAVIMENTACAO E OBRAS COMPLEMENT.         </v>
          </cell>
          <cell r="F208">
            <v>0</v>
          </cell>
          <cell r="G208">
            <v>0</v>
          </cell>
          <cell r="H208">
            <v>0</v>
          </cell>
        </row>
        <row r="209">
          <cell r="D209" t="str">
            <v>3403</v>
          </cell>
          <cell r="E209" t="str">
            <v xml:space="preserve">      CONTRIBUICAO DE MELHORIA PARA PAVIMENTACAO E OBRAS COMPL        </v>
          </cell>
          <cell r="F209">
            <v>0</v>
          </cell>
          <cell r="G209">
            <v>0</v>
          </cell>
          <cell r="H209">
            <v>0</v>
          </cell>
        </row>
        <row r="210">
          <cell r="D210" t="str">
            <v>3420</v>
          </cell>
          <cell r="E210" t="str">
            <v xml:space="preserve">      PAVIMENTACAO                                                    </v>
          </cell>
          <cell r="F210">
            <v>0</v>
          </cell>
          <cell r="G210">
            <v>0</v>
          </cell>
          <cell r="H210">
            <v>0</v>
          </cell>
        </row>
        <row r="211">
          <cell r="D211" t="str">
            <v>3480</v>
          </cell>
          <cell r="E211" t="str">
            <v xml:space="preserve">     OUTRAS CONTRIBUICOES DE MELHORIA                                 </v>
          </cell>
          <cell r="F211">
            <v>0</v>
          </cell>
          <cell r="G211">
            <v>0</v>
          </cell>
          <cell r="H211">
            <v>0</v>
          </cell>
        </row>
        <row r="212">
          <cell r="D212" t="str">
            <v>3481</v>
          </cell>
          <cell r="E212" t="str">
            <v xml:space="preserve">      OUTRAS CONTRIBUICOES DE MELHORIA                                </v>
          </cell>
          <cell r="F212">
            <v>0</v>
          </cell>
          <cell r="G212">
            <v>0</v>
          </cell>
          <cell r="H212">
            <v>0</v>
          </cell>
        </row>
        <row r="213">
          <cell r="D213" t="str">
            <v>7033</v>
          </cell>
          <cell r="E213" t="str">
            <v xml:space="preserve">       CONTRIBUICOES DE MELHORIA ESPECIFICA E/M - MULTAS E JURO       </v>
          </cell>
          <cell r="F213">
            <v>0</v>
          </cell>
          <cell r="G213">
            <v>0</v>
          </cell>
          <cell r="H213">
            <v>0</v>
          </cell>
        </row>
        <row r="214">
          <cell r="D214" t="str">
            <v>7122</v>
          </cell>
          <cell r="E214" t="str">
            <v xml:space="preserve">       CONTRIBUICOES DE MELHORIA ESPECIFICA E/M - DIVIDA ATIVA        </v>
          </cell>
          <cell r="F214">
            <v>0</v>
          </cell>
          <cell r="G214">
            <v>0</v>
          </cell>
          <cell r="H214">
            <v>0</v>
          </cell>
        </row>
        <row r="215">
          <cell r="D215" t="str">
            <v>7470</v>
          </cell>
          <cell r="E215" t="str">
            <v xml:space="preserve">       CONTRIBUICOES DE MELHORIA ESPECIFICA E/M - DIVIDA ATIVA        </v>
          </cell>
          <cell r="F215">
            <v>0</v>
          </cell>
          <cell r="G215">
            <v>0</v>
          </cell>
          <cell r="H215">
            <v>0</v>
          </cell>
        </row>
        <row r="216">
          <cell r="D216" t="str">
            <v>7471</v>
          </cell>
          <cell r="E216" t="str">
            <v xml:space="preserve">       CONTRIBUICOES DE MELHORIA ESPECIFICA E/M - CORR.MONET.DI       </v>
          </cell>
          <cell r="F216">
            <v>0</v>
          </cell>
          <cell r="G216">
            <v>0</v>
          </cell>
          <cell r="H216">
            <v>0</v>
          </cell>
        </row>
        <row r="217">
          <cell r="D217" t="str">
            <v>8187</v>
          </cell>
          <cell r="E217" t="str">
            <v xml:space="preserve">       ATUALIZACAO MONETARIA OUTRAS CONTRIBUICOES DE MELHORIA         </v>
          </cell>
          <cell r="F217">
            <v>0</v>
          </cell>
          <cell r="G217">
            <v>0</v>
          </cell>
          <cell r="H217">
            <v>0</v>
          </cell>
        </row>
        <row r="218">
          <cell r="D218" t="str">
            <v>0000</v>
          </cell>
          <cell r="E218" t="str">
            <v xml:space="preserve">TOTAL DA RECEITA TRIBUTARIA R$                                        </v>
          </cell>
          <cell r="F218">
            <v>1755652000</v>
          </cell>
          <cell r="G218">
            <v>113486824.92</v>
          </cell>
          <cell r="H218">
            <v>1207178751.2</v>
          </cell>
        </row>
        <row r="219">
          <cell r="D219" t="str">
            <v>3500</v>
          </cell>
          <cell r="E219" t="str">
            <v xml:space="preserve">  RECEITA DE CONTRIBUICOES                                            </v>
          </cell>
          <cell r="F219">
            <v>0</v>
          </cell>
          <cell r="G219">
            <v>0</v>
          </cell>
          <cell r="H219">
            <v>0</v>
          </cell>
        </row>
        <row r="220">
          <cell r="D220" t="str">
            <v>3510</v>
          </cell>
          <cell r="E220" t="str">
            <v xml:space="preserve">   CONTRIBUICOES SOCIAIS                                              </v>
          </cell>
          <cell r="F220">
            <v>0</v>
          </cell>
          <cell r="G220">
            <v>0</v>
          </cell>
          <cell r="H220">
            <v>0</v>
          </cell>
        </row>
        <row r="221">
          <cell r="D221" t="str">
            <v>3515</v>
          </cell>
          <cell r="E221" t="str">
            <v xml:space="preserve">    CONTRIBUICOES PREVIDENCIARIAS DO REGIME PROPRIO                   </v>
          </cell>
          <cell r="F221">
            <v>0</v>
          </cell>
          <cell r="G221">
            <v>0</v>
          </cell>
          <cell r="H221">
            <v>0</v>
          </cell>
        </row>
        <row r="222">
          <cell r="D222" t="str">
            <v>3516</v>
          </cell>
          <cell r="E222" t="str">
            <v xml:space="preserve">     CONTRIBUICOES DE SERVIDOR INATIVO CIVIL                          </v>
          </cell>
          <cell r="F222">
            <v>0</v>
          </cell>
          <cell r="G222">
            <v>0</v>
          </cell>
          <cell r="H222">
            <v>0</v>
          </cell>
        </row>
        <row r="223">
          <cell r="D223" t="str">
            <v>3517</v>
          </cell>
          <cell r="E223" t="str">
            <v xml:space="preserve">      CONTRIBUICOES DE SERVIDOR ATIVO CIVIL                           </v>
          </cell>
          <cell r="F223">
            <v>0</v>
          </cell>
          <cell r="G223">
            <v>0</v>
          </cell>
          <cell r="H223">
            <v>0</v>
          </cell>
        </row>
        <row r="224">
          <cell r="D224" t="str">
            <v>3511</v>
          </cell>
          <cell r="E224" t="str">
            <v xml:space="preserve">       CONTRIBUICAO DE SERVIDORES CONFORME LEI 4828/1999              </v>
          </cell>
          <cell r="F224">
            <v>0</v>
          </cell>
          <cell r="G224">
            <v>0</v>
          </cell>
          <cell r="H224">
            <v>0</v>
          </cell>
        </row>
        <row r="225">
          <cell r="D225" t="str">
            <v>7032</v>
          </cell>
          <cell r="E225" t="str">
            <v xml:space="preserve">       CONTRIBUICAO DOS SERVIDORES INATIVOS CIVIS PARA O RPPS -       </v>
          </cell>
          <cell r="F225">
            <v>0</v>
          </cell>
          <cell r="G225">
            <v>0</v>
          </cell>
          <cell r="H225">
            <v>0</v>
          </cell>
        </row>
        <row r="226">
          <cell r="D226" t="str">
            <v>7123</v>
          </cell>
          <cell r="E226" t="str">
            <v xml:space="preserve">       CONTRIBUICAO DOS SERVIDORES INATIVOS CIVIS PARA O RPPS         </v>
          </cell>
          <cell r="F226">
            <v>0</v>
          </cell>
          <cell r="G226">
            <v>0</v>
          </cell>
          <cell r="H226">
            <v>0</v>
          </cell>
        </row>
        <row r="227">
          <cell r="D227" t="str">
            <v>7472</v>
          </cell>
          <cell r="E227" t="str">
            <v xml:space="preserve">       CONTRIBUICAO DOS SERVIDORES INATIVOS CIVIS PARA O RPPS         </v>
          </cell>
          <cell r="F227">
            <v>0</v>
          </cell>
          <cell r="G227">
            <v>0</v>
          </cell>
          <cell r="H227">
            <v>0</v>
          </cell>
        </row>
        <row r="228">
          <cell r="D228" t="str">
            <v>7473</v>
          </cell>
          <cell r="E228" t="str">
            <v xml:space="preserve">       CONTRIBUICAO DOS SERVIDORES INATIVOS CIVIS PARA O RPPS         </v>
          </cell>
          <cell r="F228">
            <v>0</v>
          </cell>
          <cell r="G228">
            <v>0</v>
          </cell>
          <cell r="H228">
            <v>0</v>
          </cell>
        </row>
        <row r="229">
          <cell r="D229" t="str">
            <v>3550</v>
          </cell>
          <cell r="E229" t="str">
            <v xml:space="preserve">   CONTRIBUICOES ECONOMICAS                                           </v>
          </cell>
          <cell r="F229">
            <v>0</v>
          </cell>
          <cell r="G229">
            <v>0</v>
          </cell>
          <cell r="H229">
            <v>0</v>
          </cell>
        </row>
        <row r="230">
          <cell r="D230" t="str">
            <v>3540</v>
          </cell>
          <cell r="E230" t="str">
            <v xml:space="preserve">   CONTRIBUICAO PARA O CUSTEIO DO SERVICO DE ILUMINACAO PUB           </v>
          </cell>
          <cell r="F230">
            <v>0</v>
          </cell>
          <cell r="G230">
            <v>0</v>
          </cell>
          <cell r="H230">
            <v>0</v>
          </cell>
        </row>
        <row r="231">
          <cell r="D231" t="str">
            <v>3541</v>
          </cell>
          <cell r="E231" t="str">
            <v xml:space="preserve">    CONTRIBUICAO PARA O CUSTEIO DO SERVICO DE ILUMINACAO PUB          </v>
          </cell>
          <cell r="F231">
            <v>0</v>
          </cell>
          <cell r="G231">
            <v>0</v>
          </cell>
          <cell r="H231">
            <v>0</v>
          </cell>
        </row>
        <row r="232">
          <cell r="D232" t="str">
            <v>3551</v>
          </cell>
          <cell r="E232" t="str">
            <v xml:space="preserve">     CONTRIB. P/ O CUSTEIO DOS SERVICOS DE ILUMINACAO PUBLICA         </v>
          </cell>
          <cell r="F232">
            <v>76683000</v>
          </cell>
          <cell r="G232">
            <v>6224324.7000000002</v>
          </cell>
          <cell r="H232">
            <v>58699489.469999999</v>
          </cell>
        </row>
        <row r="233">
          <cell r="D233" t="str">
            <v>7074</v>
          </cell>
          <cell r="E233" t="str">
            <v xml:space="preserve">     MULTAS E JUROS DE MORA DIV.AT. - CONTR.ILUM.PUBL. - CIP          </v>
          </cell>
          <cell r="F233">
            <v>0</v>
          </cell>
          <cell r="G233">
            <v>5033.3</v>
          </cell>
          <cell r="H233">
            <v>93484.56</v>
          </cell>
        </row>
        <row r="234">
          <cell r="D234" t="str">
            <v>7093</v>
          </cell>
          <cell r="E234" t="str">
            <v xml:space="preserve">     MULTAS E JUROS DA CONTRIB. DE ILUMINACAO PUBLICA - CIP           </v>
          </cell>
          <cell r="F234">
            <v>0</v>
          </cell>
          <cell r="G234">
            <v>107.87</v>
          </cell>
          <cell r="H234">
            <v>8325.4699999999993</v>
          </cell>
        </row>
        <row r="235">
          <cell r="D235" t="str">
            <v>7717</v>
          </cell>
          <cell r="E235" t="str">
            <v xml:space="preserve">     CREDITOS DA DIV. ATIVA DA CONTRIB. DE ILUM. PUBL. - CIP          </v>
          </cell>
          <cell r="F235">
            <v>0</v>
          </cell>
          <cell r="G235">
            <v>37876.17</v>
          </cell>
          <cell r="H235">
            <v>219475.12</v>
          </cell>
        </row>
        <row r="236">
          <cell r="D236" t="str">
            <v>7718</v>
          </cell>
          <cell r="E236" t="str">
            <v xml:space="preserve">     CORRECAO MONET. DIV.ATIVA DA CONTRIB.DE ILUM.PUBL. - CIP         </v>
          </cell>
          <cell r="F236">
            <v>0</v>
          </cell>
          <cell r="G236">
            <v>7093.36</v>
          </cell>
          <cell r="H236">
            <v>35206.879999999997</v>
          </cell>
        </row>
        <row r="237">
          <cell r="D237" t="str">
            <v>7905</v>
          </cell>
          <cell r="E237" t="str">
            <v xml:space="preserve">     TRANSF.REC.P/CONTA TESOURO LM 6961/21 - FUNDIP - DEDUCAO         </v>
          </cell>
          <cell r="F237">
            <v>0</v>
          </cell>
          <cell r="G237">
            <v>0</v>
          </cell>
          <cell r="H237">
            <v>-9395078.1400000006</v>
          </cell>
        </row>
        <row r="238">
          <cell r="D238" t="str">
            <v>7918</v>
          </cell>
          <cell r="E238" t="str">
            <v xml:space="preserve">     TRANSF.REC.P/CONTA TESOURO LM 6901/20 - FUNDIP - DEDUCAO         </v>
          </cell>
          <cell r="F238">
            <v>0</v>
          </cell>
          <cell r="G238">
            <v>0</v>
          </cell>
          <cell r="H238">
            <v>0</v>
          </cell>
        </row>
        <row r="239">
          <cell r="D239" t="str">
            <v>7999</v>
          </cell>
          <cell r="E239" t="str">
            <v xml:space="preserve">     DESVINCULACAO DE RECEITA MUNICIPAL - FUNDIP - DEDUCAO            </v>
          </cell>
          <cell r="F239">
            <v>0</v>
          </cell>
          <cell r="G239">
            <v>0</v>
          </cell>
          <cell r="H239">
            <v>-13824168.130000001</v>
          </cell>
        </row>
        <row r="240">
          <cell r="D240" t="str">
            <v>8186</v>
          </cell>
          <cell r="E240" t="str">
            <v xml:space="preserve">     ATUALIZACAO MONETARIA CONTRIB CUSTEIO SERV ILUMINACAO PU         </v>
          </cell>
          <cell r="F240">
            <v>0</v>
          </cell>
          <cell r="G240">
            <v>501.63</v>
          </cell>
          <cell r="H240">
            <v>2880.71</v>
          </cell>
        </row>
        <row r="241">
          <cell r="D241" t="str">
            <v>0000</v>
          </cell>
          <cell r="E241" t="str">
            <v xml:space="preserve">TOTAL DA RECEITA DE CONTRIBUICOES R$                                  </v>
          </cell>
          <cell r="F241">
            <v>76683000</v>
          </cell>
          <cell r="G241">
            <v>6274937.0300000003</v>
          </cell>
          <cell r="H241">
            <v>35839615.939999998</v>
          </cell>
        </row>
        <row r="242">
          <cell r="D242" t="str">
            <v>3600</v>
          </cell>
          <cell r="E242" t="str">
            <v xml:space="preserve">  RECEITA PATRIMONIAL                                                 </v>
          </cell>
          <cell r="F242">
            <v>0</v>
          </cell>
          <cell r="G242">
            <v>0</v>
          </cell>
          <cell r="H242">
            <v>0</v>
          </cell>
        </row>
        <row r="243">
          <cell r="D243" t="str">
            <v>3610</v>
          </cell>
          <cell r="E243" t="str">
            <v xml:space="preserve">   RECEITAS IMOBILIARIAS                                              </v>
          </cell>
          <cell r="F243">
            <v>0</v>
          </cell>
          <cell r="G243">
            <v>0</v>
          </cell>
          <cell r="H243">
            <v>0</v>
          </cell>
        </row>
        <row r="244">
          <cell r="D244" t="str">
            <v>3680</v>
          </cell>
          <cell r="E244" t="str">
            <v xml:space="preserve">     ALUGUEIS ARREND. FOROS LAUDEMIOS TARIFAS DE OCUPACAO             </v>
          </cell>
          <cell r="F244">
            <v>0</v>
          </cell>
          <cell r="G244">
            <v>0</v>
          </cell>
          <cell r="H244">
            <v>0</v>
          </cell>
        </row>
        <row r="245">
          <cell r="D245" t="str">
            <v>3620</v>
          </cell>
          <cell r="E245" t="str">
            <v xml:space="preserve">      ALUGUEIS                                                        </v>
          </cell>
          <cell r="F245">
            <v>0</v>
          </cell>
          <cell r="G245">
            <v>0</v>
          </cell>
          <cell r="H245">
            <v>0</v>
          </cell>
        </row>
        <row r="246">
          <cell r="D246" t="str">
            <v>3621</v>
          </cell>
          <cell r="E246" t="str">
            <v xml:space="preserve">       ALUGUEIS DE IMOVEIS URBANOS                                    </v>
          </cell>
          <cell r="F246">
            <v>0</v>
          </cell>
          <cell r="G246">
            <v>0</v>
          </cell>
          <cell r="H246">
            <v>0</v>
          </cell>
        </row>
        <row r="247">
          <cell r="D247" t="str">
            <v>3622</v>
          </cell>
          <cell r="E247" t="str">
            <v xml:space="preserve">       ALUGUEIS DE IMOVEIS RURAIS                                     </v>
          </cell>
          <cell r="F247">
            <v>0</v>
          </cell>
          <cell r="G247">
            <v>0</v>
          </cell>
          <cell r="H247">
            <v>0</v>
          </cell>
        </row>
        <row r="248">
          <cell r="D248" t="str">
            <v>3623</v>
          </cell>
          <cell r="E248" t="str">
            <v xml:space="preserve">       OUTRAS RECEITAS DE ALUGUEIS                                    </v>
          </cell>
          <cell r="F248">
            <v>0</v>
          </cell>
          <cell r="G248">
            <v>0</v>
          </cell>
          <cell r="H248">
            <v>0</v>
          </cell>
        </row>
        <row r="249">
          <cell r="D249" t="str">
            <v>3631</v>
          </cell>
          <cell r="E249" t="str">
            <v xml:space="preserve">       ARRENDAMENTOS                                                  </v>
          </cell>
          <cell r="F249">
            <v>0</v>
          </cell>
          <cell r="G249">
            <v>0</v>
          </cell>
          <cell r="H249">
            <v>0</v>
          </cell>
        </row>
        <row r="250">
          <cell r="D250" t="str">
            <v>7056</v>
          </cell>
          <cell r="E250" t="str">
            <v xml:space="preserve">       MULTAS E JUROS DE MORA DE ALUGUEIS E ARRENDAMENTOS             </v>
          </cell>
          <cell r="F250">
            <v>0</v>
          </cell>
          <cell r="G250">
            <v>0</v>
          </cell>
          <cell r="H250">
            <v>0</v>
          </cell>
        </row>
        <row r="251">
          <cell r="D251" t="str">
            <v>7102</v>
          </cell>
          <cell r="E251" t="str">
            <v xml:space="preserve">       MULT.JUR.DE MORA/DIV.AT. DE ALUGUEIS E ARRENDAMENTOS           </v>
          </cell>
          <cell r="F251">
            <v>0</v>
          </cell>
          <cell r="G251">
            <v>0</v>
          </cell>
          <cell r="H251">
            <v>0</v>
          </cell>
        </row>
        <row r="252">
          <cell r="D252" t="str">
            <v>7439</v>
          </cell>
          <cell r="E252" t="str">
            <v xml:space="preserve">       CREDITOS DA DIVIDA ATIVA DE ALUGUEIS E ARRENDAMENTOS           </v>
          </cell>
          <cell r="F252">
            <v>0</v>
          </cell>
          <cell r="G252">
            <v>0</v>
          </cell>
          <cell r="H252">
            <v>0</v>
          </cell>
        </row>
        <row r="253">
          <cell r="D253" t="str">
            <v>7440</v>
          </cell>
          <cell r="E253" t="str">
            <v xml:space="preserve">       CORR.MONET.DIV.AT. DE ALUGUEIS E ARRENDAMENTOS                 </v>
          </cell>
          <cell r="F253">
            <v>0</v>
          </cell>
          <cell r="G253">
            <v>0</v>
          </cell>
          <cell r="H253">
            <v>0</v>
          </cell>
        </row>
        <row r="254">
          <cell r="D254" t="str">
            <v>3664</v>
          </cell>
          <cell r="E254" t="str">
            <v xml:space="preserve">      FOROS, LAUDEMIOS E TARIFAS DE OCUPACAO                          </v>
          </cell>
          <cell r="F254">
            <v>0</v>
          </cell>
          <cell r="G254">
            <v>0</v>
          </cell>
          <cell r="H254">
            <v>0</v>
          </cell>
        </row>
        <row r="255">
          <cell r="D255" t="str">
            <v>3641</v>
          </cell>
          <cell r="E255" t="str">
            <v xml:space="preserve">       FOROS                                                          </v>
          </cell>
          <cell r="F255">
            <v>0</v>
          </cell>
          <cell r="G255">
            <v>0</v>
          </cell>
          <cell r="H255">
            <v>0</v>
          </cell>
        </row>
        <row r="256">
          <cell r="D256" t="str">
            <v>7055</v>
          </cell>
          <cell r="E256" t="str">
            <v xml:space="preserve">       MULT.JUR.DE MORA DE FOROS, LAUDEMIOS E TARIFAS DE OCUPAC       </v>
          </cell>
          <cell r="F256">
            <v>0</v>
          </cell>
          <cell r="G256">
            <v>0</v>
          </cell>
          <cell r="H256">
            <v>0</v>
          </cell>
        </row>
        <row r="257">
          <cell r="D257" t="str">
            <v>7103</v>
          </cell>
          <cell r="E257" t="str">
            <v xml:space="preserve">       MULT.JUR.DE MORA/DIV.AT. DE FOROS, LAUDEMIOS E TARIFAS D       </v>
          </cell>
          <cell r="F257">
            <v>0</v>
          </cell>
          <cell r="G257">
            <v>0</v>
          </cell>
          <cell r="H257">
            <v>0</v>
          </cell>
        </row>
        <row r="258">
          <cell r="D258" t="str">
            <v>7442</v>
          </cell>
          <cell r="E258" t="str">
            <v xml:space="preserve">       CRED.DIV.AT. DE FOROS, LAUDEMIOS E TARIFAS DE OCUPACAO         </v>
          </cell>
          <cell r="F258">
            <v>0</v>
          </cell>
          <cell r="G258">
            <v>0</v>
          </cell>
          <cell r="H258">
            <v>0</v>
          </cell>
        </row>
        <row r="259">
          <cell r="D259" t="str">
            <v>7443</v>
          </cell>
          <cell r="E259" t="str">
            <v xml:space="preserve">       CORR.MONET.DIV.AT. DE FOROS, LAUDEMIOS E TARIFAS DE OCUP       </v>
          </cell>
          <cell r="F259">
            <v>0</v>
          </cell>
          <cell r="G259">
            <v>0</v>
          </cell>
          <cell r="H259">
            <v>0</v>
          </cell>
        </row>
        <row r="260">
          <cell r="D260" t="str">
            <v>3875</v>
          </cell>
          <cell r="E260" t="str">
            <v xml:space="preserve">     RECEITA DE CONCESSOES E PERM.-DIREITOS DE USO BENS PUBL.         </v>
          </cell>
          <cell r="F260">
            <v>0</v>
          </cell>
          <cell r="G260">
            <v>0</v>
          </cell>
          <cell r="H260">
            <v>0</v>
          </cell>
        </row>
        <row r="261">
          <cell r="D261" t="str">
            <v>3876</v>
          </cell>
          <cell r="E261" t="str">
            <v xml:space="preserve">       RECEITA DE CONCESSAO DE DIR. REAL DE USO DE AREA PUBLICA       </v>
          </cell>
          <cell r="F261">
            <v>0</v>
          </cell>
          <cell r="G261">
            <v>0</v>
          </cell>
          <cell r="H261">
            <v>0</v>
          </cell>
        </row>
        <row r="262">
          <cell r="D262" t="str">
            <v>7054</v>
          </cell>
          <cell r="E262" t="str">
            <v xml:space="preserve">       MULT.JUR.DE MORA DE CONCESSAO, PERMISSAO, AUTORIZACAO OU       </v>
          </cell>
          <cell r="F262">
            <v>2000</v>
          </cell>
          <cell r="G262">
            <v>59.49</v>
          </cell>
          <cell r="H262">
            <v>1762.36</v>
          </cell>
        </row>
        <row r="263">
          <cell r="D263" t="str">
            <v>7104</v>
          </cell>
          <cell r="E263" t="str">
            <v xml:space="preserve">       MULT.JUR.DE MORA/DIV.AT. DE CONCESSAO, PERMISSAO, AUTORI       </v>
          </cell>
          <cell r="F263">
            <v>6000</v>
          </cell>
          <cell r="G263">
            <v>499.85</v>
          </cell>
          <cell r="H263">
            <v>4160.5</v>
          </cell>
        </row>
        <row r="264">
          <cell r="D264" t="str">
            <v>7444</v>
          </cell>
          <cell r="E264" t="str">
            <v xml:space="preserve">       CRED.DIV.AT. DE CONCESSAO, PERMISSAO, AUTORIZACAO OU CES       </v>
          </cell>
          <cell r="F264">
            <v>113000</v>
          </cell>
          <cell r="G264">
            <v>830.76</v>
          </cell>
          <cell r="H264">
            <v>13542.09</v>
          </cell>
        </row>
        <row r="265">
          <cell r="D265" t="str">
            <v>7445</v>
          </cell>
          <cell r="E265" t="str">
            <v xml:space="preserve">       CORR.MONET.DIV.AT. DE CONCESSAO, PERMISSAO, AUTORIZACAO        </v>
          </cell>
          <cell r="F265">
            <v>11000</v>
          </cell>
          <cell r="G265">
            <v>152.26</v>
          </cell>
          <cell r="H265">
            <v>1168.1300000000001</v>
          </cell>
        </row>
        <row r="266">
          <cell r="D266" t="str">
            <v>3877</v>
          </cell>
          <cell r="E266" t="str">
            <v xml:space="preserve">       OUTRAS RECEITAS DE CONCESS. E PERM.-DIR. USO BENS PUBL.        </v>
          </cell>
          <cell r="F266">
            <v>0</v>
          </cell>
          <cell r="G266">
            <v>0</v>
          </cell>
          <cell r="H266">
            <v>0</v>
          </cell>
        </row>
        <row r="267">
          <cell r="D267" t="str">
            <v>3683</v>
          </cell>
          <cell r="E267" t="str">
            <v xml:space="preserve">        CONCESSAO DO PARQUE ESTORIL                                   </v>
          </cell>
          <cell r="F267">
            <v>10000000</v>
          </cell>
          <cell r="G267">
            <v>0</v>
          </cell>
          <cell r="H267">
            <v>0</v>
          </cell>
        </row>
        <row r="268">
          <cell r="D268" t="str">
            <v>3684</v>
          </cell>
          <cell r="E268" t="str">
            <v xml:space="preserve">        CONCESSAO DA CIDADE DA CRIANCA                                </v>
          </cell>
          <cell r="F268">
            <v>5000000</v>
          </cell>
          <cell r="G268">
            <v>0</v>
          </cell>
          <cell r="H268">
            <v>0</v>
          </cell>
        </row>
        <row r="269">
          <cell r="D269" t="str">
            <v>3685</v>
          </cell>
          <cell r="E269" t="str">
            <v xml:space="preserve">        CONCESSAO DO ESTADIO PRIMEIRO DE MAIO                         </v>
          </cell>
          <cell r="F269">
            <v>0</v>
          </cell>
          <cell r="G269">
            <v>0</v>
          </cell>
          <cell r="H269">
            <v>0</v>
          </cell>
        </row>
        <row r="270">
          <cell r="D270" t="str">
            <v>3691</v>
          </cell>
          <cell r="E270" t="str">
            <v xml:space="preserve">        RECEITAS DE MERCADOS                                          </v>
          </cell>
          <cell r="F270">
            <v>294000</v>
          </cell>
          <cell r="G270">
            <v>23726.720000000001</v>
          </cell>
          <cell r="H270">
            <v>203701.49</v>
          </cell>
        </row>
        <row r="271">
          <cell r="D271" t="str">
            <v>8050</v>
          </cell>
          <cell r="E271" t="str">
            <v xml:space="preserve">        RECEITAS PELA CONCESSAO DE SEPULTURAS E COLUMBARIOS           </v>
          </cell>
          <cell r="F271">
            <v>5000000</v>
          </cell>
          <cell r="G271">
            <v>100010.41</v>
          </cell>
          <cell r="H271">
            <v>673570.37</v>
          </cell>
        </row>
        <row r="272">
          <cell r="D272" t="str">
            <v>3750</v>
          </cell>
          <cell r="E272" t="str">
            <v xml:space="preserve">     OUTRAS RECEITAS IMOBILIARIAS                                     </v>
          </cell>
          <cell r="F272">
            <v>0</v>
          </cell>
          <cell r="G272">
            <v>0</v>
          </cell>
          <cell r="H272">
            <v>0</v>
          </cell>
        </row>
        <row r="273">
          <cell r="D273" t="str">
            <v>3799</v>
          </cell>
          <cell r="E273" t="str">
            <v xml:space="preserve">      OUTRAS RECEITAS IMOBILIARIAS                                    </v>
          </cell>
          <cell r="F273">
            <v>0</v>
          </cell>
          <cell r="G273">
            <v>0</v>
          </cell>
          <cell r="H273">
            <v>0</v>
          </cell>
        </row>
        <row r="274">
          <cell r="D274" t="str">
            <v>3651</v>
          </cell>
          <cell r="E274" t="str">
            <v xml:space="preserve">       PRECO PUBLICO PELA UTILIZACAO DE VELORIOS                      </v>
          </cell>
          <cell r="F274">
            <v>147000</v>
          </cell>
          <cell r="G274">
            <v>23238.6</v>
          </cell>
          <cell r="H274">
            <v>202356.5</v>
          </cell>
        </row>
        <row r="275">
          <cell r="D275" t="str">
            <v>3661</v>
          </cell>
          <cell r="E275" t="str">
            <v xml:space="preserve">       PRECO PUBLICO PELA UTIL. DE CAMARAS FRIG. DE NECROTERIOS       </v>
          </cell>
          <cell r="F275">
            <v>0</v>
          </cell>
          <cell r="G275">
            <v>0</v>
          </cell>
          <cell r="H275">
            <v>0</v>
          </cell>
        </row>
        <row r="276">
          <cell r="D276" t="str">
            <v>3671</v>
          </cell>
          <cell r="E276" t="str">
            <v xml:space="preserve">       PRECO PUBLICO PELA UTIL. DE CAMARAS FRIG. DE MERCADOS          </v>
          </cell>
          <cell r="F276">
            <v>0</v>
          </cell>
          <cell r="G276">
            <v>0</v>
          </cell>
          <cell r="H276">
            <v>0</v>
          </cell>
        </row>
        <row r="277">
          <cell r="D277" t="str">
            <v>3681</v>
          </cell>
          <cell r="E277" t="str">
            <v xml:space="preserve">       PRECO PUBLICO PELA UTIL. DE OUTROS PROPRIOS MUNICIPAIS         </v>
          </cell>
          <cell r="F277">
            <v>3097000</v>
          </cell>
          <cell r="G277">
            <v>647391.92000000004</v>
          </cell>
          <cell r="H277">
            <v>3203969.68</v>
          </cell>
        </row>
        <row r="278">
          <cell r="D278" t="str">
            <v>7053</v>
          </cell>
          <cell r="E278" t="str">
            <v xml:space="preserve">       MULTAS E JUROS DE MORA DE OUTRAS RECEITAS IMOBILIARIAS         </v>
          </cell>
          <cell r="F278">
            <v>10000</v>
          </cell>
          <cell r="G278">
            <v>866.9</v>
          </cell>
          <cell r="H278">
            <v>7545.98</v>
          </cell>
        </row>
        <row r="279">
          <cell r="D279" t="str">
            <v>7106</v>
          </cell>
          <cell r="E279" t="str">
            <v xml:space="preserve">       MULT.JUR.DE MORA/DIV.AT. DE OUTRAS RECEITAS IMOBILIARIAS       </v>
          </cell>
          <cell r="F279">
            <v>75000</v>
          </cell>
          <cell r="G279">
            <v>2087.16</v>
          </cell>
          <cell r="H279">
            <v>16513.29</v>
          </cell>
        </row>
        <row r="280">
          <cell r="D280" t="str">
            <v>7446</v>
          </cell>
          <cell r="E280" t="str">
            <v xml:space="preserve">       CREDITOS DA DIVIDA ATIVA DE OUTRAS RECEITAS IMOBILIARIAS       </v>
          </cell>
          <cell r="F280">
            <v>686000</v>
          </cell>
          <cell r="G280">
            <v>11492.64</v>
          </cell>
          <cell r="H280">
            <v>63851.34</v>
          </cell>
        </row>
        <row r="281">
          <cell r="D281" t="str">
            <v>7447</v>
          </cell>
          <cell r="E281" t="str">
            <v xml:space="preserve">       CORR.MONET.DIV.AT. DE OUTRAS RECEITAS IMOBILIARIAS             </v>
          </cell>
          <cell r="F281">
            <v>50000</v>
          </cell>
          <cell r="G281">
            <v>614.94000000000005</v>
          </cell>
          <cell r="H281">
            <v>4403.87</v>
          </cell>
        </row>
        <row r="282">
          <cell r="D282" t="str">
            <v>3800</v>
          </cell>
          <cell r="E282" t="str">
            <v xml:space="preserve">   RECEITA DE VALORES MOBILIARIOS                                     </v>
          </cell>
          <cell r="F282">
            <v>0</v>
          </cell>
          <cell r="G282">
            <v>0</v>
          </cell>
          <cell r="H282">
            <v>0</v>
          </cell>
        </row>
        <row r="283">
          <cell r="D283" t="str">
            <v>3760</v>
          </cell>
          <cell r="E283" t="str">
            <v xml:space="preserve">    JUROS E CORRECOES MONETARIAS                                      </v>
          </cell>
          <cell r="F283">
            <v>0</v>
          </cell>
          <cell r="G283">
            <v>0</v>
          </cell>
          <cell r="H283">
            <v>0</v>
          </cell>
        </row>
        <row r="284">
          <cell r="D284" t="str">
            <v>3762</v>
          </cell>
          <cell r="E284" t="str">
            <v xml:space="preserve">     REMUNERACAO DE DEPOSITOS BANCARIOS                               </v>
          </cell>
          <cell r="F284">
            <v>0</v>
          </cell>
          <cell r="G284">
            <v>0</v>
          </cell>
          <cell r="H284">
            <v>0</v>
          </cell>
        </row>
        <row r="285">
          <cell r="D285" t="str">
            <v>3667</v>
          </cell>
          <cell r="E285" t="str">
            <v xml:space="preserve">      REMUNERACAO DE DEPOSITOS BANCARIOS                              </v>
          </cell>
          <cell r="F285">
            <v>0</v>
          </cell>
          <cell r="G285">
            <v>0</v>
          </cell>
          <cell r="H285">
            <v>0</v>
          </cell>
        </row>
        <row r="286">
          <cell r="D286" t="str">
            <v>3669</v>
          </cell>
          <cell r="E286" t="str">
            <v xml:space="preserve">       JUROS TIT.RENDA EVENTOS ESPORTIVOS                             </v>
          </cell>
          <cell r="F286">
            <v>0</v>
          </cell>
          <cell r="G286">
            <v>0</v>
          </cell>
          <cell r="H286">
            <v>0</v>
          </cell>
        </row>
        <row r="287">
          <cell r="D287" t="str">
            <v>3952</v>
          </cell>
          <cell r="E287" t="str">
            <v xml:space="preserve">       JUROS DAS APLICACOES DOS REPASSES DE MULTA - PROCON            </v>
          </cell>
          <cell r="F287">
            <v>12000</v>
          </cell>
          <cell r="G287">
            <v>0</v>
          </cell>
          <cell r="H287">
            <v>0</v>
          </cell>
        </row>
        <row r="288">
          <cell r="D288" t="str">
            <v>3954</v>
          </cell>
          <cell r="E288" t="str">
            <v xml:space="preserve">       JUROS DE TITULO DE RENDA - PNAFM 3 FASE                        </v>
          </cell>
          <cell r="F288">
            <v>409000</v>
          </cell>
          <cell r="G288">
            <v>43222</v>
          </cell>
          <cell r="H288">
            <v>211856.03</v>
          </cell>
        </row>
        <row r="289">
          <cell r="D289" t="str">
            <v>3765</v>
          </cell>
          <cell r="E289" t="str">
            <v xml:space="preserve">      REMUNERACAO DE DEPOSITOS BANCARIOS RECURSOS VINCULADOS          </v>
          </cell>
          <cell r="F289">
            <v>0</v>
          </cell>
          <cell r="G289">
            <v>0</v>
          </cell>
          <cell r="H289">
            <v>0</v>
          </cell>
        </row>
        <row r="290">
          <cell r="D290" t="str">
            <v>3675</v>
          </cell>
          <cell r="E290" t="str">
            <v xml:space="preserve">       REM.DEP.BANC.CONV.EST.RECAP.ASFALTICO PRES JOAO CAFE 1         </v>
          </cell>
          <cell r="F290">
            <v>0</v>
          </cell>
          <cell r="G290">
            <v>0</v>
          </cell>
          <cell r="H290">
            <v>1101.53</v>
          </cell>
        </row>
        <row r="291">
          <cell r="D291" t="str">
            <v>3677</v>
          </cell>
          <cell r="E291" t="str">
            <v xml:space="preserve">       REM.DEP.BANC.CONV.RECAP.ASFAL AV PRES JOAO CAFE FILHO 2        </v>
          </cell>
          <cell r="F291">
            <v>0</v>
          </cell>
          <cell r="G291">
            <v>0</v>
          </cell>
          <cell r="H291">
            <v>266.73</v>
          </cell>
        </row>
        <row r="292">
          <cell r="D292" t="str">
            <v>3686</v>
          </cell>
          <cell r="E292" t="str">
            <v xml:space="preserve">       REM.DEP.BANC.CONV.EST.SP.RECAP.ASFALTICO VITORIO MEDICI        </v>
          </cell>
          <cell r="F292">
            <v>0</v>
          </cell>
          <cell r="G292">
            <v>0.66</v>
          </cell>
          <cell r="H292">
            <v>255.82</v>
          </cell>
        </row>
        <row r="293">
          <cell r="D293" t="str">
            <v>3687</v>
          </cell>
          <cell r="E293" t="str">
            <v xml:space="preserve">       REM.DEP.BANC.PROGRAMA PRO-MORADIA-PQ IMIGRANTES                </v>
          </cell>
          <cell r="F293">
            <v>0</v>
          </cell>
          <cell r="G293">
            <v>0</v>
          </cell>
          <cell r="H293">
            <v>0</v>
          </cell>
        </row>
        <row r="294">
          <cell r="D294" t="str">
            <v>3688</v>
          </cell>
          <cell r="E294" t="str">
            <v xml:space="preserve">       REM.DEP.BANC.CONV.DESENV.DO ESPORTE DE ALTO RENDIMENTO         </v>
          </cell>
          <cell r="F294">
            <v>0</v>
          </cell>
          <cell r="G294">
            <v>559.54</v>
          </cell>
          <cell r="H294">
            <v>3775.69</v>
          </cell>
        </row>
        <row r="295">
          <cell r="D295" t="str">
            <v>3689</v>
          </cell>
          <cell r="E295" t="str">
            <v xml:space="preserve">       REM.DEP.BANC.AFM APOIO AOS MUNICIPIOS - MP 938/2020            </v>
          </cell>
          <cell r="F295">
            <v>0</v>
          </cell>
          <cell r="G295">
            <v>76.25</v>
          </cell>
          <cell r="H295">
            <v>209.9</v>
          </cell>
        </row>
        <row r="296">
          <cell r="D296" t="str">
            <v>3690</v>
          </cell>
          <cell r="E296" t="str">
            <v xml:space="preserve">       REM.DEP.BANC.PROG.FEDERATIVO-LC 173/2020-LIVRE ALOCACAO        </v>
          </cell>
          <cell r="F296">
            <v>0</v>
          </cell>
          <cell r="G296">
            <v>1631.91</v>
          </cell>
          <cell r="H296">
            <v>10466.69</v>
          </cell>
        </row>
        <row r="297">
          <cell r="D297" t="str">
            <v>3693</v>
          </cell>
          <cell r="E297" t="str">
            <v xml:space="preserve">       REM.DEP.BANC. LEI MUNICIPAL 6961 DE 18 MARCO 2021              </v>
          </cell>
          <cell r="F297">
            <v>0</v>
          </cell>
          <cell r="G297">
            <v>90.29</v>
          </cell>
          <cell r="H297">
            <v>22954.07</v>
          </cell>
        </row>
        <row r="298">
          <cell r="D298" t="str">
            <v>3694</v>
          </cell>
          <cell r="E298" t="str">
            <v xml:space="preserve">       REM.DEP.BANC. REC.TRANSF. DO FUNDO  FMHALIEN LM 6961/21        </v>
          </cell>
          <cell r="F298">
            <v>0</v>
          </cell>
          <cell r="G298">
            <v>40.64</v>
          </cell>
          <cell r="H298">
            <v>10330.56</v>
          </cell>
        </row>
        <row r="299">
          <cell r="D299" t="str">
            <v>3695</v>
          </cell>
          <cell r="E299" t="str">
            <v xml:space="preserve">       REM.DEP.BANC.MULTA POR INFRACAO A LM 21.157/20-MULTASC         </v>
          </cell>
          <cell r="F299">
            <v>0</v>
          </cell>
          <cell r="G299">
            <v>2.4700000000000002</v>
          </cell>
          <cell r="H299">
            <v>8.3699999999999992</v>
          </cell>
        </row>
        <row r="300">
          <cell r="D300" t="str">
            <v>3722</v>
          </cell>
          <cell r="E300" t="str">
            <v xml:space="preserve">       REM.DEP.BANC. MUNICIPIO DE INTERESSE TURISTICO                 </v>
          </cell>
          <cell r="F300">
            <v>0</v>
          </cell>
          <cell r="G300">
            <v>0</v>
          </cell>
          <cell r="H300">
            <v>250.18</v>
          </cell>
        </row>
        <row r="301">
          <cell r="D301" t="str">
            <v>3724</v>
          </cell>
          <cell r="E301" t="str">
            <v xml:space="preserve">       REM.DEP.BANC. REC.TRANSF. DO FUNDO  FMHALIEN LM 6901/20        </v>
          </cell>
          <cell r="F301">
            <v>0</v>
          </cell>
          <cell r="G301">
            <v>11.31</v>
          </cell>
          <cell r="H301">
            <v>36.72</v>
          </cell>
        </row>
        <row r="302">
          <cell r="D302" t="str">
            <v>3741</v>
          </cell>
          <cell r="E302" t="str">
            <v xml:space="preserve">       REM.DEP.BANC.REFORMA PRACA HENRIQUE TRINDADE                   </v>
          </cell>
          <cell r="F302">
            <v>0</v>
          </cell>
          <cell r="G302">
            <v>0</v>
          </cell>
          <cell r="H302">
            <v>0</v>
          </cell>
        </row>
        <row r="303">
          <cell r="D303" t="str">
            <v>3742</v>
          </cell>
          <cell r="E303" t="str">
            <v xml:space="preserve">       REM.DEP.BANC.CONV.EST.SP PRACA BAIRRO BATISTINI-REFCEARA       </v>
          </cell>
          <cell r="F303">
            <v>0</v>
          </cell>
          <cell r="G303">
            <v>0</v>
          </cell>
          <cell r="H303">
            <v>0</v>
          </cell>
        </row>
        <row r="304">
          <cell r="D304" t="str">
            <v>3743</v>
          </cell>
          <cell r="E304" t="str">
            <v xml:space="preserve">       REM.DEP.BANC. LEI MUNICIPAL 6901 DE 18 JUNHO 2020              </v>
          </cell>
          <cell r="F304">
            <v>0</v>
          </cell>
          <cell r="G304">
            <v>0</v>
          </cell>
          <cell r="H304">
            <v>2312.48</v>
          </cell>
        </row>
        <row r="305">
          <cell r="D305" t="str">
            <v>3745</v>
          </cell>
          <cell r="E305" t="str">
            <v xml:space="preserve">       REM.DEP.BANC. OPERACOES DE CREDITO INTERNAS                    </v>
          </cell>
          <cell r="F305">
            <v>0</v>
          </cell>
          <cell r="G305">
            <v>195468.97</v>
          </cell>
          <cell r="H305">
            <v>1317990.05</v>
          </cell>
        </row>
        <row r="306">
          <cell r="D306" t="str">
            <v>3746</v>
          </cell>
          <cell r="E306" t="str">
            <v xml:space="preserve">       REM.DEP.BANC.PROG.FED.COVID-19 ACOES SAUDE E ASSIST.SOC.       </v>
          </cell>
          <cell r="F306">
            <v>0</v>
          </cell>
          <cell r="G306">
            <v>0.01</v>
          </cell>
          <cell r="H306">
            <v>0.05</v>
          </cell>
        </row>
        <row r="307">
          <cell r="D307" t="str">
            <v>3747</v>
          </cell>
          <cell r="E307" t="str">
            <v xml:space="preserve">       REM.DEP.BANC.CONV.EST.RECAP.ASFALTICO V.CARMINHA               </v>
          </cell>
          <cell r="F307">
            <v>0</v>
          </cell>
          <cell r="G307">
            <v>805.19</v>
          </cell>
          <cell r="H307">
            <v>878.89</v>
          </cell>
        </row>
        <row r="308">
          <cell r="D308" t="str">
            <v>3763</v>
          </cell>
          <cell r="E308" t="str">
            <v xml:space="preserve">       REMUNERACAO DE OUTROS DEPOSITOS BANCARIOS REC.VINCULADOS       </v>
          </cell>
          <cell r="F308">
            <v>0</v>
          </cell>
          <cell r="G308">
            <v>0</v>
          </cell>
          <cell r="H308">
            <v>0</v>
          </cell>
        </row>
        <row r="309">
          <cell r="D309" t="str">
            <v>3988</v>
          </cell>
          <cell r="E309" t="str">
            <v xml:space="preserve">       REM.DEP.BANCARIOS FSSCALAM                                     </v>
          </cell>
          <cell r="F309">
            <v>0</v>
          </cell>
          <cell r="G309">
            <v>0</v>
          </cell>
          <cell r="H309">
            <v>0</v>
          </cell>
        </row>
        <row r="310">
          <cell r="D310" t="str">
            <v>3592</v>
          </cell>
          <cell r="E310" t="str">
            <v xml:space="preserve">        RE.DEP.BANC.REVITALIZACAO CAMPO DO FERRAZOPOLIS               </v>
          </cell>
          <cell r="F310">
            <v>0</v>
          </cell>
          <cell r="G310">
            <v>0</v>
          </cell>
          <cell r="H310">
            <v>0</v>
          </cell>
        </row>
        <row r="311">
          <cell r="D311" t="str">
            <v>3593</v>
          </cell>
          <cell r="E311" t="str">
            <v xml:space="preserve">        RE.DEP.BANC.REVITALIZACAO CAMPO DO PEROLA                     </v>
          </cell>
          <cell r="F311">
            <v>0</v>
          </cell>
          <cell r="G311">
            <v>0</v>
          </cell>
          <cell r="H311">
            <v>0</v>
          </cell>
        </row>
        <row r="312">
          <cell r="D312" t="str">
            <v>3594</v>
          </cell>
          <cell r="E312" t="str">
            <v xml:space="preserve">        RE.DEP.BANC.RECAPEAMENTO ASFAL.VILA EUCLIDES 1                </v>
          </cell>
          <cell r="F312">
            <v>0</v>
          </cell>
          <cell r="G312">
            <v>0</v>
          </cell>
          <cell r="H312">
            <v>0</v>
          </cell>
        </row>
        <row r="313">
          <cell r="D313" t="str">
            <v>3595</v>
          </cell>
          <cell r="E313" t="str">
            <v xml:space="preserve">        RE.DEP.BANC.RECAPEAMENTO ASFAL.VILA EUCLIDES 2                </v>
          </cell>
          <cell r="F313">
            <v>0</v>
          </cell>
          <cell r="G313">
            <v>0</v>
          </cell>
          <cell r="H313">
            <v>0</v>
          </cell>
        </row>
        <row r="314">
          <cell r="D314" t="str">
            <v>3596</v>
          </cell>
          <cell r="E314" t="str">
            <v xml:space="preserve">        RE.DEP.BANC.RECAPEAMENTO ASFAL.VILA EUCLIDES 3                </v>
          </cell>
          <cell r="F314">
            <v>0</v>
          </cell>
          <cell r="G314">
            <v>0</v>
          </cell>
          <cell r="H314">
            <v>0</v>
          </cell>
        </row>
        <row r="315">
          <cell r="D315" t="str">
            <v>3597</v>
          </cell>
          <cell r="E315" t="str">
            <v xml:space="preserve">        RE.DEP.BANC.RECAPEAMENTO ASFALTICO AV.KENNEDY                 </v>
          </cell>
          <cell r="F315">
            <v>0</v>
          </cell>
          <cell r="G315">
            <v>0</v>
          </cell>
          <cell r="H315">
            <v>0</v>
          </cell>
        </row>
        <row r="316">
          <cell r="D316" t="str">
            <v>3598</v>
          </cell>
          <cell r="E316" t="str">
            <v xml:space="preserve">        REM.DEP.BANC. OBRAS INFRAESTRUTURA URBANA - CONVJDOS          </v>
          </cell>
          <cell r="F316">
            <v>0</v>
          </cell>
          <cell r="G316">
            <v>0</v>
          </cell>
          <cell r="H316">
            <v>0</v>
          </cell>
        </row>
        <row r="317">
          <cell r="D317" t="str">
            <v>3599</v>
          </cell>
          <cell r="E317" t="str">
            <v xml:space="preserve">        REM.DEP.BANC.RECAPEAM.RUAS ANT.ANTUNES E ARLINDO ALMEIDA      </v>
          </cell>
          <cell r="F317">
            <v>0</v>
          </cell>
          <cell r="G317">
            <v>0</v>
          </cell>
          <cell r="H317">
            <v>0</v>
          </cell>
        </row>
        <row r="318">
          <cell r="D318" t="str">
            <v>3643</v>
          </cell>
          <cell r="E318" t="str">
            <v xml:space="preserve">        REMUN. DEP. BANC. ALIENACAO DE BENS MOVEIS E IMOVEIS          </v>
          </cell>
          <cell r="F318">
            <v>64000</v>
          </cell>
          <cell r="G318">
            <v>5126.8900000000003</v>
          </cell>
          <cell r="H318">
            <v>18787.46</v>
          </cell>
        </row>
        <row r="319">
          <cell r="D319" t="str">
            <v>3678</v>
          </cell>
          <cell r="E319" t="str">
            <v xml:space="preserve">        REMUNERACAO DE DEPOSITOS BANCARIOS - INCARTAO                 </v>
          </cell>
          <cell r="F319">
            <v>0</v>
          </cell>
          <cell r="G319">
            <v>6.39</v>
          </cell>
          <cell r="H319">
            <v>14.38</v>
          </cell>
        </row>
        <row r="320">
          <cell r="D320" t="str">
            <v>3696</v>
          </cell>
          <cell r="E320" t="str">
            <v xml:space="preserve">        REM.DEP.BANC. CAF - MOBILIDADE E DRENAGEM II                  </v>
          </cell>
          <cell r="F320">
            <v>0</v>
          </cell>
          <cell r="G320">
            <v>0</v>
          </cell>
          <cell r="H320">
            <v>0</v>
          </cell>
        </row>
        <row r="321">
          <cell r="D321" t="str">
            <v>3697</v>
          </cell>
          <cell r="E321" t="str">
            <v xml:space="preserve">        REM.DEP.BANC. CORREDOR COUROS E VIADUTOS                      </v>
          </cell>
          <cell r="F321">
            <v>0</v>
          </cell>
          <cell r="G321">
            <v>0</v>
          </cell>
          <cell r="H321">
            <v>0</v>
          </cell>
        </row>
        <row r="322">
          <cell r="D322" t="str">
            <v>3698</v>
          </cell>
          <cell r="E322" t="str">
            <v xml:space="preserve">        REM.DEP.BANC.CONV.REF.CENTRO EXCELENCIA ESPORTIVA             </v>
          </cell>
          <cell r="F322">
            <v>0</v>
          </cell>
          <cell r="G322">
            <v>0</v>
          </cell>
          <cell r="H322">
            <v>0</v>
          </cell>
        </row>
        <row r="323">
          <cell r="D323" t="str">
            <v>3699</v>
          </cell>
          <cell r="E323" t="str">
            <v xml:space="preserve">        REM.DEP.BANC.CENTRO EXCELENCIA ESPORTIVA-ATLETISMO            </v>
          </cell>
          <cell r="F323">
            <v>0</v>
          </cell>
          <cell r="G323">
            <v>8924.43</v>
          </cell>
          <cell r="H323">
            <v>19472.89</v>
          </cell>
        </row>
        <row r="324">
          <cell r="D324" t="str">
            <v>3700</v>
          </cell>
          <cell r="E324" t="str">
            <v xml:space="preserve">        REM.DEP.BANC.CENTRO EXCELENCIA ESPORTIVA-JUDO                 </v>
          </cell>
          <cell r="F324">
            <v>0</v>
          </cell>
          <cell r="G324">
            <v>8823.74</v>
          </cell>
          <cell r="H324">
            <v>19253.169999999998</v>
          </cell>
        </row>
        <row r="325">
          <cell r="D325" t="str">
            <v>3751</v>
          </cell>
          <cell r="E325" t="str">
            <v xml:space="preserve">        REM.DE DEP.BANC DOACOES PARA COVID-19 - FMS                   </v>
          </cell>
          <cell r="F325">
            <v>0</v>
          </cell>
          <cell r="G325">
            <v>450.7</v>
          </cell>
          <cell r="H325">
            <v>1188.6600000000001</v>
          </cell>
        </row>
        <row r="326">
          <cell r="D326" t="str">
            <v>3752</v>
          </cell>
          <cell r="E326" t="str">
            <v xml:space="preserve">        REM.DE DEP.BANC DOACOES PARA COVID-19 - FSS                   </v>
          </cell>
          <cell r="F326">
            <v>0</v>
          </cell>
          <cell r="G326">
            <v>0.64</v>
          </cell>
          <cell r="H326">
            <v>1.97</v>
          </cell>
        </row>
        <row r="327">
          <cell r="D327" t="str">
            <v>3754</v>
          </cell>
          <cell r="E327" t="str">
            <v xml:space="preserve">        REM DEP. BANC. DEMAIS RECEITAS PATRIM ROTATIVO                </v>
          </cell>
          <cell r="F327">
            <v>0</v>
          </cell>
          <cell r="G327">
            <v>1548</v>
          </cell>
          <cell r="H327">
            <v>12464.43</v>
          </cell>
        </row>
        <row r="328">
          <cell r="D328" t="str">
            <v>3755</v>
          </cell>
          <cell r="E328" t="str">
            <v xml:space="preserve">        REM.DE DEP.BANCARIOS SERVICOS DE CONTENCOES                   </v>
          </cell>
          <cell r="F328">
            <v>0</v>
          </cell>
          <cell r="G328">
            <v>0</v>
          </cell>
          <cell r="H328">
            <v>13697.97</v>
          </cell>
        </row>
        <row r="329">
          <cell r="D329" t="str">
            <v>3756</v>
          </cell>
          <cell r="E329" t="str">
            <v xml:space="preserve">        REM.DE DEP.BANCARIOS CONV. BANCO DO POVO - BCOPOVO            </v>
          </cell>
          <cell r="F329">
            <v>0</v>
          </cell>
          <cell r="G329">
            <v>0</v>
          </cell>
          <cell r="H329">
            <v>0</v>
          </cell>
        </row>
        <row r="330">
          <cell r="D330" t="str">
            <v>3757</v>
          </cell>
          <cell r="E330" t="str">
            <v xml:space="preserve">        REMUNERACAO DE DEP.BANCARIOS CONTA PROSABS                    </v>
          </cell>
          <cell r="F330">
            <v>0</v>
          </cell>
          <cell r="G330">
            <v>21146.87</v>
          </cell>
          <cell r="H330">
            <v>120355.92</v>
          </cell>
        </row>
        <row r="331">
          <cell r="D331" t="str">
            <v>3758</v>
          </cell>
          <cell r="E331" t="str">
            <v xml:space="preserve">        REMUN.DEP.BANCARIOS OFERTA DE CAMPO DE ESTAGIO SAUDE          </v>
          </cell>
          <cell r="F331">
            <v>1000</v>
          </cell>
          <cell r="G331">
            <v>31121.85</v>
          </cell>
          <cell r="H331">
            <v>131629.64000000001</v>
          </cell>
        </row>
        <row r="332">
          <cell r="D332" t="str">
            <v>3759</v>
          </cell>
          <cell r="E332" t="str">
            <v xml:space="preserve">        REMUNERACAO DE DEPOSITOS BANCARIOS CONTA PORTUGA              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3944</v>
          </cell>
          <cell r="E333" t="str">
            <v xml:space="preserve">        REMUN.DEP.BANC.IMPLANT. E FUNC.NUCLEO ESPORTE DE BASE         </v>
          </cell>
          <cell r="F333">
            <v>0</v>
          </cell>
          <cell r="G333">
            <v>0</v>
          </cell>
          <cell r="H333">
            <v>0</v>
          </cell>
        </row>
        <row r="334">
          <cell r="D334" t="str">
            <v>3947</v>
          </cell>
          <cell r="E334" t="str">
            <v xml:space="preserve">        REMUN. DEP. BANC. CONTRIB. CUSTEIO ILUM. PUBL. CIP            </v>
          </cell>
          <cell r="F334">
            <v>0</v>
          </cell>
          <cell r="G334">
            <v>20759.93</v>
          </cell>
          <cell r="H334">
            <v>159191.32999999999</v>
          </cell>
        </row>
        <row r="335">
          <cell r="D335" t="str">
            <v>3948</v>
          </cell>
          <cell r="E335" t="str">
            <v xml:space="preserve">        REM.DEP.BANC. BLOCO PROTECAO SOCIAL BASICA                    </v>
          </cell>
          <cell r="F335">
            <v>0</v>
          </cell>
          <cell r="G335">
            <v>4.04</v>
          </cell>
          <cell r="H335">
            <v>12.4</v>
          </cell>
        </row>
        <row r="336">
          <cell r="D336" t="str">
            <v>3949</v>
          </cell>
          <cell r="E336" t="str">
            <v xml:space="preserve">        REM.DEP.BANC. BL.PROT.SOCIAL ESP. MEDIA COMPLEXIDADE          </v>
          </cell>
          <cell r="F336">
            <v>0</v>
          </cell>
          <cell r="G336">
            <v>360.99</v>
          </cell>
          <cell r="H336">
            <v>594.66999999999996</v>
          </cell>
        </row>
        <row r="337">
          <cell r="D337" t="str">
            <v>3950</v>
          </cell>
          <cell r="E337" t="str">
            <v xml:space="preserve">        REM.DEP.BANC. BL. PROT. ESP.SOCIAL ALTA COMPLEXIDADE          </v>
          </cell>
          <cell r="F337">
            <v>0</v>
          </cell>
          <cell r="G337">
            <v>433.97</v>
          </cell>
          <cell r="H337">
            <v>1163.6400000000001</v>
          </cell>
        </row>
        <row r="338">
          <cell r="D338" t="str">
            <v>3971</v>
          </cell>
          <cell r="E338" t="str">
            <v xml:space="preserve">        JUROS DE TITULO DE RENDA CAF MOBILIDADE E DRENAGEM            </v>
          </cell>
          <cell r="F338">
            <v>160000</v>
          </cell>
          <cell r="G338">
            <v>4240.3900000000003</v>
          </cell>
          <cell r="H338">
            <v>44023.07</v>
          </cell>
        </row>
        <row r="339">
          <cell r="D339" t="str">
            <v>3985</v>
          </cell>
          <cell r="E339" t="str">
            <v xml:space="preserve">        JUROS DE TITULO DE RENDA  LINHA FINANCIAMENTO FINISA          </v>
          </cell>
          <cell r="F339">
            <v>0</v>
          </cell>
          <cell r="G339">
            <v>2447.41</v>
          </cell>
          <cell r="H339">
            <v>11280.19</v>
          </cell>
        </row>
        <row r="340">
          <cell r="D340" t="str">
            <v>3986</v>
          </cell>
          <cell r="E340" t="str">
            <v xml:space="preserve">        REM. DEP. BANC. FUNDO DE APOIO AOS BOMBEIROS FAB              </v>
          </cell>
          <cell r="F340">
            <v>0</v>
          </cell>
          <cell r="G340">
            <v>544.28</v>
          </cell>
          <cell r="H340">
            <v>2065.5500000000002</v>
          </cell>
        </row>
        <row r="341">
          <cell r="D341" t="str">
            <v>3987</v>
          </cell>
          <cell r="E341" t="str">
            <v xml:space="preserve">        REM.DEP.BANC.FUNDO MUNICIPAL DIREITOS DA PESSOA IDOSA         </v>
          </cell>
          <cell r="F341">
            <v>0</v>
          </cell>
          <cell r="G341">
            <v>634.24</v>
          </cell>
          <cell r="H341">
            <v>1394.62</v>
          </cell>
        </row>
        <row r="342">
          <cell r="D342" t="str">
            <v>3989</v>
          </cell>
          <cell r="E342" t="str">
            <v xml:space="preserve">        REM DEP. BANC. FUNDO MUNIC.SAN.AMB.INFRA FMSAI                </v>
          </cell>
          <cell r="F342">
            <v>0</v>
          </cell>
          <cell r="G342">
            <v>13056.3</v>
          </cell>
          <cell r="H342">
            <v>70916.33</v>
          </cell>
        </row>
        <row r="343">
          <cell r="D343" t="str">
            <v>3991</v>
          </cell>
          <cell r="E343" t="str">
            <v xml:space="preserve">        REM DEP. BANC. FUNDO DO TRABALHO                              </v>
          </cell>
          <cell r="F343">
            <v>0</v>
          </cell>
          <cell r="G343">
            <v>0.01</v>
          </cell>
          <cell r="H343">
            <v>0.03</v>
          </cell>
        </row>
        <row r="344">
          <cell r="D344" t="str">
            <v>3992</v>
          </cell>
          <cell r="E344" t="str">
            <v xml:space="preserve">        REM DEP. BANC. FUNDO MUNICIPAL DE TURISMO - FUMTUR            </v>
          </cell>
          <cell r="F344">
            <v>0</v>
          </cell>
          <cell r="G344">
            <v>23.04</v>
          </cell>
          <cell r="H344">
            <v>106.73</v>
          </cell>
        </row>
        <row r="345">
          <cell r="D345" t="str">
            <v>3998</v>
          </cell>
          <cell r="E345" t="str">
            <v xml:space="preserve">        REM DEP. BANC.REFORMA CENTRO ESPORT PALESTRINHA               </v>
          </cell>
          <cell r="F345">
            <v>0</v>
          </cell>
          <cell r="G345">
            <v>0</v>
          </cell>
          <cell r="H345">
            <v>0</v>
          </cell>
        </row>
        <row r="346">
          <cell r="D346" t="str">
            <v>3999</v>
          </cell>
          <cell r="E346" t="str">
            <v xml:space="preserve">        REM DEP. BANC.REF.CAMPO FUTEBOL V.SAO JOSE                    </v>
          </cell>
          <cell r="F346">
            <v>0</v>
          </cell>
          <cell r="G346">
            <v>0</v>
          </cell>
          <cell r="H346">
            <v>4</v>
          </cell>
        </row>
        <row r="347">
          <cell r="D347" t="str">
            <v>3945</v>
          </cell>
          <cell r="E347" t="str">
            <v xml:space="preserve">       REMUNERACAO DEPOSITOS BANCARIOS REC. VINCULADOS-F.SAUDE        </v>
          </cell>
          <cell r="F347">
            <v>0</v>
          </cell>
          <cell r="G347">
            <v>0</v>
          </cell>
          <cell r="H347">
            <v>0</v>
          </cell>
        </row>
        <row r="348">
          <cell r="D348" t="str">
            <v>3590</v>
          </cell>
          <cell r="E348" t="str">
            <v xml:space="preserve">        REM.DEP.BANC.RECAP.ASFALT.RUDGE RAMOS EMENDA PARLAMENTAR      </v>
          </cell>
          <cell r="F348">
            <v>0</v>
          </cell>
          <cell r="G348">
            <v>0</v>
          </cell>
          <cell r="H348">
            <v>0</v>
          </cell>
        </row>
        <row r="349">
          <cell r="D349" t="str">
            <v>3591</v>
          </cell>
          <cell r="E349" t="str">
            <v xml:space="preserve">        REM.DEP.BANC.EMENDA PARLAM.IMPL.ALCA ACES.VIA ANCHIETA1       </v>
          </cell>
          <cell r="F349">
            <v>0</v>
          </cell>
          <cell r="G349">
            <v>0</v>
          </cell>
          <cell r="H349">
            <v>0</v>
          </cell>
        </row>
        <row r="350">
          <cell r="D350" t="str">
            <v>3748</v>
          </cell>
          <cell r="E350" t="str">
            <v xml:space="preserve">        REM.DE DEP.BANC. PROJETO PILOTO  SINAIS - PPSINAIS            </v>
          </cell>
          <cell r="F350">
            <v>0</v>
          </cell>
          <cell r="G350">
            <v>0.02</v>
          </cell>
          <cell r="H350">
            <v>49.37</v>
          </cell>
        </row>
        <row r="351">
          <cell r="D351" t="str">
            <v>3749</v>
          </cell>
          <cell r="E351" t="str">
            <v xml:space="preserve">        REM.DEP.BANC.EMENDA PARLAM.PROT.SOC.BASICA SIGTVES4           </v>
          </cell>
          <cell r="F351">
            <v>0</v>
          </cell>
          <cell r="G351">
            <v>519.92999999999995</v>
          </cell>
          <cell r="H351">
            <v>1100.25</v>
          </cell>
        </row>
        <row r="352">
          <cell r="D352" t="str">
            <v>3946</v>
          </cell>
          <cell r="E352" t="str">
            <v xml:space="preserve">        REMUN.DEPOS.BANC.PROGR.INVEST.MELHORIAS EXECUCAO SAUDE        </v>
          </cell>
          <cell r="F352">
            <v>0</v>
          </cell>
          <cell r="G352">
            <v>0</v>
          </cell>
          <cell r="H352">
            <v>0</v>
          </cell>
        </row>
        <row r="353">
          <cell r="D353" t="str">
            <v>3951</v>
          </cell>
          <cell r="E353" t="str">
            <v xml:space="preserve">        REMUN.DEPOS.BANC. CAPACITACAO EM ATENCAO SAUDE MENTAL         </v>
          </cell>
          <cell r="F353">
            <v>0</v>
          </cell>
          <cell r="G353">
            <v>0</v>
          </cell>
          <cell r="H353">
            <v>0</v>
          </cell>
        </row>
        <row r="354">
          <cell r="D354" t="str">
            <v>3978</v>
          </cell>
          <cell r="E354" t="str">
            <v xml:space="preserve">        REMUN.DEPOS.BANC. CONVENIO SUS / SES                          </v>
          </cell>
          <cell r="F354">
            <v>0</v>
          </cell>
          <cell r="G354">
            <v>0.14000000000000001</v>
          </cell>
          <cell r="H354">
            <v>0.47</v>
          </cell>
        </row>
        <row r="355">
          <cell r="D355" t="str">
            <v>3979</v>
          </cell>
          <cell r="E355" t="str">
            <v xml:space="preserve">        REMUN.DEPOS.BANC. CONV.SUS/SES AMP.SERV.ASSIST.FARMACEUT      </v>
          </cell>
          <cell r="F355">
            <v>0</v>
          </cell>
          <cell r="G355">
            <v>191.83</v>
          </cell>
          <cell r="H355">
            <v>808.81</v>
          </cell>
        </row>
        <row r="356">
          <cell r="D356" t="str">
            <v>3994</v>
          </cell>
          <cell r="E356" t="str">
            <v xml:space="preserve">        REM. DEP. BANC. DESTINADO AO HOSPITAL DE URGENCIA             </v>
          </cell>
          <cell r="F356">
            <v>0</v>
          </cell>
          <cell r="G356">
            <v>59542.9</v>
          </cell>
          <cell r="H356">
            <v>310411.59000000003</v>
          </cell>
        </row>
        <row r="357">
          <cell r="D357" t="str">
            <v>3995</v>
          </cell>
          <cell r="E357" t="str">
            <v xml:space="preserve">        REMUN.DEPOS.BANC. CONVENIO SUS/SES ASSISTENCIA FARMACIA       </v>
          </cell>
          <cell r="F357">
            <v>0</v>
          </cell>
          <cell r="G357">
            <v>12.08</v>
          </cell>
          <cell r="H357">
            <v>20.73</v>
          </cell>
        </row>
        <row r="358">
          <cell r="D358" t="str">
            <v>3997</v>
          </cell>
          <cell r="E358" t="str">
            <v xml:space="preserve">        REM.DEP.BANC.EMENDA PARLAM. - CUSTEIO - SIGTVMDS              </v>
          </cell>
          <cell r="F358">
            <v>0</v>
          </cell>
          <cell r="G358">
            <v>695.1</v>
          </cell>
          <cell r="H358">
            <v>1669.15</v>
          </cell>
        </row>
        <row r="359">
          <cell r="D359" t="str">
            <v>3801</v>
          </cell>
          <cell r="E359" t="str">
            <v xml:space="preserve">     JUROS DE TITULOS DE RENDA - TOTAL                                </v>
          </cell>
          <cell r="F359">
            <v>0</v>
          </cell>
          <cell r="G359">
            <v>0</v>
          </cell>
          <cell r="H359">
            <v>0</v>
          </cell>
        </row>
        <row r="360">
          <cell r="D360" t="str">
            <v>3702</v>
          </cell>
          <cell r="E360" t="str">
            <v xml:space="preserve">       JUROS DE TITULOS DE RENDA ORCAMENTO GERAL DA UNIAO-OGU         </v>
          </cell>
          <cell r="F360">
            <v>0</v>
          </cell>
          <cell r="G360">
            <v>0</v>
          </cell>
          <cell r="H360">
            <v>0</v>
          </cell>
        </row>
        <row r="361">
          <cell r="D361" t="str">
            <v>3703</v>
          </cell>
          <cell r="E361" t="str">
            <v xml:space="preserve">      JUROS DE TITULOS DE RENDA DA CONTA FNHISINA                     </v>
          </cell>
          <cell r="F361">
            <v>0</v>
          </cell>
          <cell r="G361">
            <v>0</v>
          </cell>
          <cell r="H361">
            <v>0</v>
          </cell>
        </row>
        <row r="362">
          <cell r="D362" t="str">
            <v>3704</v>
          </cell>
          <cell r="E362" t="str">
            <v xml:space="preserve">      JUROS DE TITULOS DE RENDA DA CONTA PATALVAR                     </v>
          </cell>
          <cell r="F362">
            <v>0</v>
          </cell>
          <cell r="G362">
            <v>0</v>
          </cell>
          <cell r="H362">
            <v>113494.75</v>
          </cell>
        </row>
        <row r="363">
          <cell r="D363" t="str">
            <v>3705</v>
          </cell>
          <cell r="E363" t="str">
            <v xml:space="preserve">      JUROS DE TITULOS DE RENDA DA CONTA POUPPIST                     </v>
          </cell>
          <cell r="F363">
            <v>0</v>
          </cell>
          <cell r="G363">
            <v>0</v>
          </cell>
          <cell r="H363">
            <v>0</v>
          </cell>
        </row>
        <row r="364">
          <cell r="D364" t="str">
            <v>3706</v>
          </cell>
          <cell r="E364" t="str">
            <v xml:space="preserve">      JUROS DE TITULOS DE RENDA DA CONTA PDMAIO14                     </v>
          </cell>
          <cell r="F364">
            <v>0</v>
          </cell>
          <cell r="G364">
            <v>0</v>
          </cell>
          <cell r="H364">
            <v>0</v>
          </cell>
        </row>
        <row r="365">
          <cell r="D365" t="str">
            <v>3707</v>
          </cell>
          <cell r="E365" t="str">
            <v xml:space="preserve">      JUROS DE TITULOS DE RENDA DA CONTA CLOII                        </v>
          </cell>
          <cell r="F365">
            <v>0</v>
          </cell>
          <cell r="G365">
            <v>115.73</v>
          </cell>
          <cell r="H365">
            <v>4479.25</v>
          </cell>
        </row>
        <row r="366">
          <cell r="D366" t="str">
            <v>3708</v>
          </cell>
          <cell r="E366" t="str">
            <v xml:space="preserve">      JUROS DE TITULOS DE RENDA DA CONTA SILVAUDI                     </v>
          </cell>
          <cell r="F366">
            <v>0</v>
          </cell>
          <cell r="G366">
            <v>0</v>
          </cell>
          <cell r="H366">
            <v>312578.27</v>
          </cell>
        </row>
        <row r="367">
          <cell r="D367" t="str">
            <v>3709</v>
          </cell>
          <cell r="E367" t="str">
            <v xml:space="preserve">      JUROS DE TITULOS DE RENDA DA CONTA CENTROSU                     </v>
          </cell>
          <cell r="F367">
            <v>0</v>
          </cell>
          <cell r="G367">
            <v>2272.89</v>
          </cell>
          <cell r="H367">
            <v>300130.71000000002</v>
          </cell>
        </row>
        <row r="368">
          <cell r="D368" t="str">
            <v>3710</v>
          </cell>
          <cell r="E368" t="str">
            <v xml:space="preserve">      JUROS DE TITULOS DE RENDA DA CONTA FNHISESM                     </v>
          </cell>
          <cell r="F368">
            <v>0</v>
          </cell>
          <cell r="G368">
            <v>0</v>
          </cell>
          <cell r="H368">
            <v>53067.3</v>
          </cell>
        </row>
        <row r="369">
          <cell r="D369" t="str">
            <v>3711</v>
          </cell>
          <cell r="E369" t="str">
            <v xml:space="preserve">      JUROS DE TITULOS DE RENDA DA CONTA FNHISSIL                     </v>
          </cell>
          <cell r="F369">
            <v>0</v>
          </cell>
          <cell r="G369">
            <v>0</v>
          </cell>
          <cell r="H369">
            <v>0</v>
          </cell>
        </row>
        <row r="370">
          <cell r="D370" t="str">
            <v>3712</v>
          </cell>
          <cell r="E370" t="str">
            <v xml:space="preserve">      JUROS DE TITULOS DE RENDA DA CONTA ATAULFOA                     </v>
          </cell>
          <cell r="F370">
            <v>0</v>
          </cell>
          <cell r="G370">
            <v>0</v>
          </cell>
          <cell r="H370">
            <v>0</v>
          </cell>
        </row>
        <row r="371">
          <cell r="D371" t="str">
            <v>3713</v>
          </cell>
          <cell r="E371" t="str">
            <v xml:space="preserve">      JUROS DE TITULOS DE RENDA DA CONTA LCAMARGO                     </v>
          </cell>
          <cell r="F371">
            <v>0</v>
          </cell>
          <cell r="G371">
            <v>0</v>
          </cell>
          <cell r="H371">
            <v>0</v>
          </cell>
        </row>
        <row r="372">
          <cell r="D372" t="str">
            <v>3714</v>
          </cell>
          <cell r="E372" t="str">
            <v xml:space="preserve">      JUROS DE TITULOS DE RENDA DA CONTA CAPELCOC                     </v>
          </cell>
          <cell r="F372">
            <v>0</v>
          </cell>
          <cell r="G372">
            <v>0</v>
          </cell>
          <cell r="H372">
            <v>25393.5</v>
          </cell>
        </row>
        <row r="373">
          <cell r="D373" t="str">
            <v>3715</v>
          </cell>
          <cell r="E373" t="str">
            <v xml:space="preserve">      JUROS DE TITULOS DE RENDA DA CONTA CORSARAC                     </v>
          </cell>
          <cell r="F373">
            <v>0</v>
          </cell>
          <cell r="G373">
            <v>0</v>
          </cell>
          <cell r="H373">
            <v>0</v>
          </cell>
        </row>
        <row r="374">
          <cell r="D374" t="str">
            <v>3716</v>
          </cell>
          <cell r="E374" t="str">
            <v xml:space="preserve">      JUROS DE TITULOS DE RENDA DA CONTA NSFATIMA                     </v>
          </cell>
          <cell r="F374">
            <v>0</v>
          </cell>
          <cell r="G374">
            <v>0</v>
          </cell>
          <cell r="H374">
            <v>0</v>
          </cell>
        </row>
        <row r="375">
          <cell r="D375" t="str">
            <v>3717</v>
          </cell>
          <cell r="E375" t="str">
            <v xml:space="preserve">      JUROS DE TITULOS DE RENDA DA CONTA PQSB2ETA                     </v>
          </cell>
          <cell r="F375">
            <v>0</v>
          </cell>
          <cell r="G375">
            <v>0</v>
          </cell>
          <cell r="H375">
            <v>1158443.54</v>
          </cell>
        </row>
        <row r="376">
          <cell r="D376" t="str">
            <v>3718</v>
          </cell>
          <cell r="E376" t="str">
            <v xml:space="preserve">      JUROS DE TITULOS DE RENDA DA CONTA RASFELTR                     </v>
          </cell>
          <cell r="F376">
            <v>0</v>
          </cell>
          <cell r="G376">
            <v>0</v>
          </cell>
          <cell r="H376">
            <v>0</v>
          </cell>
        </row>
        <row r="377">
          <cell r="D377" t="str">
            <v>3719</v>
          </cell>
          <cell r="E377" t="str">
            <v xml:space="preserve">      JUROS DE TITULOS DE RENDA DA CONTA FNHISPED                     </v>
          </cell>
          <cell r="F377">
            <v>0</v>
          </cell>
          <cell r="G377">
            <v>0</v>
          </cell>
          <cell r="H377">
            <v>472461.01</v>
          </cell>
        </row>
        <row r="378">
          <cell r="D378" t="str">
            <v>3720</v>
          </cell>
          <cell r="E378" t="str">
            <v xml:space="preserve">      JUROS DE TITULOS DE RENDA DA CONTA HABLAVIN                     </v>
          </cell>
          <cell r="F378">
            <v>0</v>
          </cell>
          <cell r="G378">
            <v>0</v>
          </cell>
          <cell r="H378">
            <v>99180.81</v>
          </cell>
        </row>
        <row r="379">
          <cell r="D379" t="str">
            <v>3721</v>
          </cell>
          <cell r="E379" t="str">
            <v xml:space="preserve">      JUROS DE TITULOS DE RENDA DA CONTA PCAJUVEN                     </v>
          </cell>
          <cell r="F379">
            <v>0</v>
          </cell>
          <cell r="G379">
            <v>0</v>
          </cell>
          <cell r="H379">
            <v>0</v>
          </cell>
        </row>
        <row r="380">
          <cell r="D380" t="str">
            <v>3723</v>
          </cell>
          <cell r="E380" t="str">
            <v xml:space="preserve">      JUROS DE TITULOS DE RENDA DA CONTA PICHININ                     </v>
          </cell>
          <cell r="F380">
            <v>0</v>
          </cell>
          <cell r="G380">
            <v>0</v>
          </cell>
          <cell r="H380">
            <v>0</v>
          </cell>
        </row>
        <row r="381">
          <cell r="D381" t="str">
            <v>3725</v>
          </cell>
          <cell r="E381" t="str">
            <v xml:space="preserve">      JUROS DE TITULOS DE RENDA DA CONTA RASAMANC                     </v>
          </cell>
          <cell r="F381">
            <v>0</v>
          </cell>
          <cell r="G381">
            <v>0</v>
          </cell>
          <cell r="H381">
            <v>0</v>
          </cell>
        </row>
        <row r="382">
          <cell r="D382" t="str">
            <v>3726</v>
          </cell>
          <cell r="E382" t="str">
            <v xml:space="preserve">      JUROS DE TITULOS DE RENDA DA CONTA RASFREI                      </v>
          </cell>
          <cell r="F382">
            <v>0</v>
          </cell>
          <cell r="G382">
            <v>0</v>
          </cell>
          <cell r="H382">
            <v>0</v>
          </cell>
        </row>
        <row r="383">
          <cell r="D383" t="str">
            <v>3727</v>
          </cell>
          <cell r="E383" t="str">
            <v xml:space="preserve">      JUROS DE TITULOS DE RENDA DA CONTA ACESSIBI                     </v>
          </cell>
          <cell r="F383">
            <v>0</v>
          </cell>
          <cell r="G383">
            <v>0</v>
          </cell>
          <cell r="H383">
            <v>0</v>
          </cell>
        </row>
        <row r="384">
          <cell r="D384" t="str">
            <v>3728</v>
          </cell>
          <cell r="E384" t="str">
            <v xml:space="preserve">      JUROS DE TITULOS DE RENDA DA CONTA SOCIETY                      </v>
          </cell>
          <cell r="F384">
            <v>0</v>
          </cell>
          <cell r="G384">
            <v>0</v>
          </cell>
          <cell r="H384">
            <v>0</v>
          </cell>
        </row>
        <row r="385">
          <cell r="D385" t="str">
            <v>3729</v>
          </cell>
          <cell r="E385" t="str">
            <v xml:space="preserve">      REM.DEP.BANC.ACOES EMERG.CULTURA LF 14.017/20 ALDIR BLAN        </v>
          </cell>
          <cell r="F385">
            <v>0</v>
          </cell>
          <cell r="G385">
            <v>118.17</v>
          </cell>
          <cell r="H385">
            <v>747.33</v>
          </cell>
        </row>
        <row r="386">
          <cell r="D386" t="str">
            <v>3730</v>
          </cell>
          <cell r="E386" t="str">
            <v xml:space="preserve">      JUROS DE TITULOS DE RENDA DA CONTA CRASALVE                     </v>
          </cell>
          <cell r="F386">
            <v>0</v>
          </cell>
          <cell r="G386">
            <v>0</v>
          </cell>
          <cell r="H386">
            <v>2.36</v>
          </cell>
        </row>
        <row r="387">
          <cell r="D387" t="str">
            <v>3731</v>
          </cell>
          <cell r="E387" t="str">
            <v xml:space="preserve">      JUROS DE TITULOS DE RENDA DA CONTA HABISOCI                     </v>
          </cell>
          <cell r="F387">
            <v>0</v>
          </cell>
          <cell r="G387">
            <v>0</v>
          </cell>
          <cell r="H387">
            <v>0</v>
          </cell>
        </row>
        <row r="388">
          <cell r="D388" t="str">
            <v>3732</v>
          </cell>
          <cell r="E388" t="str">
            <v xml:space="preserve">      JUROS DE TITULOS DE RENDA DA CONTA ALDIPINO                     </v>
          </cell>
          <cell r="F388">
            <v>0</v>
          </cell>
          <cell r="G388">
            <v>0</v>
          </cell>
          <cell r="H388">
            <v>0</v>
          </cell>
        </row>
        <row r="389">
          <cell r="D389" t="str">
            <v>3733</v>
          </cell>
          <cell r="E389" t="str">
            <v xml:space="preserve">      JUROS DE TITULOS DE RENDA DA CONTA MANAZARE                     </v>
          </cell>
          <cell r="F389">
            <v>0</v>
          </cell>
          <cell r="G389">
            <v>0</v>
          </cell>
          <cell r="H389">
            <v>0</v>
          </cell>
        </row>
        <row r="390">
          <cell r="D390" t="str">
            <v>3734</v>
          </cell>
          <cell r="E390" t="str">
            <v xml:space="preserve">      JUROS DE TITULOS DE RENDA DA CONTA SAWAINER                     </v>
          </cell>
          <cell r="F390">
            <v>0</v>
          </cell>
          <cell r="G390">
            <v>0</v>
          </cell>
          <cell r="H390">
            <v>0</v>
          </cell>
        </row>
        <row r="391">
          <cell r="D391" t="str">
            <v>3735</v>
          </cell>
          <cell r="E391" t="str">
            <v xml:space="preserve">      JUROS DE TITULOS DE RENDA DA CONTA CAPSSILV                     </v>
          </cell>
          <cell r="F391">
            <v>0</v>
          </cell>
          <cell r="G391">
            <v>23.15</v>
          </cell>
          <cell r="H391">
            <v>652.89</v>
          </cell>
        </row>
        <row r="392">
          <cell r="D392" t="str">
            <v>3736</v>
          </cell>
          <cell r="E392" t="str">
            <v xml:space="preserve">      JUROS DE TITULOS DE RENDA DA CONTA CAPSFARI                     </v>
          </cell>
          <cell r="F392">
            <v>0</v>
          </cell>
          <cell r="G392">
            <v>0</v>
          </cell>
          <cell r="H392">
            <v>0</v>
          </cell>
        </row>
        <row r="393">
          <cell r="D393" t="str">
            <v>3737</v>
          </cell>
          <cell r="E393" t="str">
            <v xml:space="preserve">      JUROS DE TITULOS DE RENDA DA CONTA FEHIDRO                      </v>
          </cell>
          <cell r="F393">
            <v>0</v>
          </cell>
          <cell r="G393">
            <v>12.96</v>
          </cell>
          <cell r="H393">
            <v>42.07</v>
          </cell>
        </row>
        <row r="394">
          <cell r="D394" t="str">
            <v>3738</v>
          </cell>
          <cell r="E394" t="str">
            <v xml:space="preserve">      REM.DEP.BANC.EMERGENCIA COVID 19 - EPIS - FNAS                  </v>
          </cell>
          <cell r="F394">
            <v>0</v>
          </cell>
          <cell r="G394">
            <v>518.04</v>
          </cell>
          <cell r="H394">
            <v>1732.19</v>
          </cell>
        </row>
        <row r="395">
          <cell r="D395" t="str">
            <v>3739</v>
          </cell>
          <cell r="E395" t="str">
            <v xml:space="preserve">      REM.DEP.BANC.EMERGENCIA COVID 19 - ALIMENTOS - FNAS             </v>
          </cell>
          <cell r="F395">
            <v>0</v>
          </cell>
          <cell r="G395">
            <v>140.72</v>
          </cell>
          <cell r="H395">
            <v>1415.57</v>
          </cell>
        </row>
        <row r="396">
          <cell r="D396" t="str">
            <v>3740</v>
          </cell>
          <cell r="E396" t="str">
            <v xml:space="preserve">      REM.DEP.BANC.EMERGENCIA COVID 19- ACOLHIMENTO - FNAS            </v>
          </cell>
          <cell r="F396">
            <v>0</v>
          </cell>
          <cell r="G396">
            <v>140.72</v>
          </cell>
          <cell r="H396">
            <v>685.72</v>
          </cell>
        </row>
        <row r="397">
          <cell r="D397" t="str">
            <v>3811</v>
          </cell>
          <cell r="E397" t="str">
            <v xml:space="preserve">      JUROS DE TITULOS DE RENDA                                       </v>
          </cell>
          <cell r="F397">
            <v>3975000</v>
          </cell>
          <cell r="G397">
            <v>195197.31</v>
          </cell>
          <cell r="H397">
            <v>1626479.54</v>
          </cell>
        </row>
        <row r="398">
          <cell r="D398" t="str">
            <v>3789</v>
          </cell>
          <cell r="E398" t="str">
            <v xml:space="preserve">      JUROS DE TITULOS DE RENDA - HABITACAO                           </v>
          </cell>
          <cell r="F398">
            <v>0</v>
          </cell>
          <cell r="G398">
            <v>0</v>
          </cell>
          <cell r="H398">
            <v>0</v>
          </cell>
        </row>
        <row r="399">
          <cell r="D399" t="str">
            <v>3602</v>
          </cell>
          <cell r="E399" t="str">
            <v xml:space="preserve">       JUROS TIT.RENDA- NUCLEO HAB.PAI HEROI                          </v>
          </cell>
          <cell r="F399">
            <v>0</v>
          </cell>
          <cell r="G399">
            <v>0</v>
          </cell>
          <cell r="H399">
            <v>0</v>
          </cell>
        </row>
        <row r="400">
          <cell r="D400" t="str">
            <v>3614</v>
          </cell>
          <cell r="E400" t="str">
            <v xml:space="preserve">       JUROS TIT.RENDA- PROJETOS PAC1                                 </v>
          </cell>
          <cell r="F400">
            <v>0</v>
          </cell>
          <cell r="G400">
            <v>0</v>
          </cell>
          <cell r="H400">
            <v>0</v>
          </cell>
        </row>
        <row r="401">
          <cell r="D401" t="str">
            <v>3618</v>
          </cell>
          <cell r="E401" t="str">
            <v xml:space="preserve">       JUROS TIT.RENDA-CONSTRUCAO UNIDADES HABITACIONAIS              </v>
          </cell>
          <cell r="F401">
            <v>0</v>
          </cell>
          <cell r="G401">
            <v>17665.39</v>
          </cell>
          <cell r="H401">
            <v>83741.53</v>
          </cell>
        </row>
        <row r="402">
          <cell r="D402" t="str">
            <v>3633</v>
          </cell>
          <cell r="E402" t="str">
            <v xml:space="preserve">       JUROS TIT.RENDA-PROJETOS URBANIZACAO FAVELAS                   </v>
          </cell>
          <cell r="F402">
            <v>0</v>
          </cell>
          <cell r="G402">
            <v>0</v>
          </cell>
          <cell r="H402">
            <v>0</v>
          </cell>
        </row>
        <row r="403">
          <cell r="D403" t="str">
            <v>3640</v>
          </cell>
          <cell r="E403" t="str">
            <v xml:space="preserve">       RENDIMENTO DE APLICACAO FINANCEIRA FMHIS                       </v>
          </cell>
          <cell r="F403">
            <v>0</v>
          </cell>
          <cell r="G403">
            <v>5.17</v>
          </cell>
          <cell r="H403">
            <v>89.7</v>
          </cell>
        </row>
        <row r="404">
          <cell r="D404" t="str">
            <v>3649</v>
          </cell>
          <cell r="E404" t="str">
            <v xml:space="preserve">       JRS TIT RENDA PROGRAMA MANANCIAIS                              </v>
          </cell>
          <cell r="F404">
            <v>0</v>
          </cell>
          <cell r="G404">
            <v>0</v>
          </cell>
          <cell r="H404">
            <v>0</v>
          </cell>
        </row>
        <row r="405">
          <cell r="D405" t="str">
            <v>3650</v>
          </cell>
          <cell r="E405" t="str">
            <v xml:space="preserve">       JUROS TIT.RENDA- RISCO ENCOSTAS E TALUDES PAC2                 </v>
          </cell>
          <cell r="F405">
            <v>0</v>
          </cell>
          <cell r="G405">
            <v>0</v>
          </cell>
          <cell r="H405">
            <v>0</v>
          </cell>
        </row>
        <row r="406">
          <cell r="D406" t="str">
            <v>3653</v>
          </cell>
          <cell r="E406" t="str">
            <v xml:space="preserve">       JRS TIT RENDA PROG PRO MORADIA CJ HAB TRES MARIAS B COOP       </v>
          </cell>
          <cell r="F406">
            <v>0</v>
          </cell>
          <cell r="G406">
            <v>4.1500000000000004</v>
          </cell>
          <cell r="H406">
            <v>19.12</v>
          </cell>
        </row>
        <row r="407">
          <cell r="D407" t="str">
            <v>3761</v>
          </cell>
          <cell r="E407" t="str">
            <v xml:space="preserve">       JUROS TIT.RENDA-PG.SUBSIDIO HABITACAO- PSH -FAM.PAULISTA       </v>
          </cell>
          <cell r="F407">
            <v>0</v>
          </cell>
          <cell r="G407">
            <v>14.1</v>
          </cell>
          <cell r="H407">
            <v>45.78</v>
          </cell>
        </row>
        <row r="408">
          <cell r="D408" t="str">
            <v>3848</v>
          </cell>
          <cell r="E408" t="str">
            <v xml:space="preserve">       JUROS TIT.RENDA-DESENVOLVIMENTO INSTITUCIONAL- FUNEP           </v>
          </cell>
          <cell r="F408">
            <v>0</v>
          </cell>
          <cell r="G408">
            <v>0</v>
          </cell>
          <cell r="H408">
            <v>0</v>
          </cell>
        </row>
        <row r="409">
          <cell r="D409" t="str">
            <v>3849</v>
          </cell>
          <cell r="E409" t="str">
            <v xml:space="preserve">       JUROS TIT.RENDA-AUXILIO MORADIA EMERGENCIAL/CDHU               </v>
          </cell>
          <cell r="F409">
            <v>0</v>
          </cell>
          <cell r="G409">
            <v>1318.49</v>
          </cell>
          <cell r="H409">
            <v>6095.19</v>
          </cell>
        </row>
        <row r="410">
          <cell r="D410" t="str">
            <v>3867</v>
          </cell>
          <cell r="E410" t="str">
            <v xml:space="preserve">       JUROS TIT.RENDA-PG HABITAR BRASIL-BID-PQ SBER-FASE II          </v>
          </cell>
          <cell r="F410">
            <v>0</v>
          </cell>
          <cell r="G410">
            <v>0</v>
          </cell>
          <cell r="H410">
            <v>0</v>
          </cell>
        </row>
        <row r="411">
          <cell r="D411" t="str">
            <v>3880</v>
          </cell>
          <cell r="E411" t="str">
            <v xml:space="preserve">       JUROS TIT.RENDA-URB.INT.ASSENT.PQ SBC II                       </v>
          </cell>
          <cell r="F411">
            <v>0</v>
          </cell>
          <cell r="G411">
            <v>13349.81</v>
          </cell>
          <cell r="H411">
            <v>71639.11</v>
          </cell>
        </row>
        <row r="412">
          <cell r="D412" t="str">
            <v>3882</v>
          </cell>
          <cell r="E412" t="str">
            <v xml:space="preserve">       JUROS TIT.RENDA-PROJ.INT.URB.ASSENT.PREC.CORR.SARACANTAM       </v>
          </cell>
          <cell r="F412">
            <v>0</v>
          </cell>
          <cell r="G412">
            <v>0</v>
          </cell>
          <cell r="H412">
            <v>0</v>
          </cell>
        </row>
        <row r="413">
          <cell r="D413" t="str">
            <v>3903</v>
          </cell>
          <cell r="E413" t="str">
            <v xml:space="preserve">       PROGRAMA ESTADUAL DE PROTECAO BASICA - AUXILIO ALUGUEL         </v>
          </cell>
          <cell r="F413">
            <v>0</v>
          </cell>
          <cell r="G413">
            <v>0</v>
          </cell>
          <cell r="H413">
            <v>0</v>
          </cell>
        </row>
        <row r="414">
          <cell r="D414" t="str">
            <v>3958</v>
          </cell>
          <cell r="E414" t="str">
            <v xml:space="preserve">       JUROS DE TIT RENDA ESTABILIZACAO DE TALUDES E ENCOSTAS         </v>
          </cell>
          <cell r="F414">
            <v>0</v>
          </cell>
          <cell r="G414">
            <v>0</v>
          </cell>
          <cell r="H414">
            <v>0</v>
          </cell>
        </row>
        <row r="415">
          <cell r="D415" t="str">
            <v>3959</v>
          </cell>
          <cell r="E415" t="str">
            <v xml:space="preserve">       RENDIMENTO APLIC FINANC ALIENAﾇﾃO DE IMOVEIS FMHALIEN          </v>
          </cell>
          <cell r="F415">
            <v>0</v>
          </cell>
          <cell r="G415">
            <v>4331.0600000000004</v>
          </cell>
          <cell r="H415">
            <v>20482.91</v>
          </cell>
        </row>
        <row r="416">
          <cell r="D416" t="str">
            <v>3961</v>
          </cell>
          <cell r="E416" t="str">
            <v xml:space="preserve">       JUROS TIT RENDA EXEC OBRAS SERV URB CONJ HAB SILVINA           </v>
          </cell>
          <cell r="F416">
            <v>0</v>
          </cell>
          <cell r="G416">
            <v>0</v>
          </cell>
          <cell r="H416">
            <v>0</v>
          </cell>
        </row>
        <row r="417">
          <cell r="D417" t="str">
            <v>3962</v>
          </cell>
          <cell r="E417" t="str">
            <v xml:space="preserve">       JUROS TIT RENDA EXEC OBRAS REFORMA AMPL COMPL ESP CORINT       </v>
          </cell>
          <cell r="F417">
            <v>0</v>
          </cell>
          <cell r="G417">
            <v>0</v>
          </cell>
          <cell r="H417">
            <v>0</v>
          </cell>
        </row>
        <row r="418">
          <cell r="D418" t="str">
            <v>3974</v>
          </cell>
          <cell r="E418" t="str">
            <v xml:space="preserve">       JUROS TIT.RENDA-PG HABITAR BRASIL-BID-PQ SAO BERNARDO          </v>
          </cell>
          <cell r="F418">
            <v>0</v>
          </cell>
          <cell r="G418">
            <v>20.37</v>
          </cell>
          <cell r="H418">
            <v>70.84</v>
          </cell>
        </row>
        <row r="419">
          <cell r="D419" t="str">
            <v>3790</v>
          </cell>
          <cell r="E419" t="str">
            <v xml:space="preserve">      JUROS DE TITULOS DE RENDA - SEGURANCA URBANA                    </v>
          </cell>
          <cell r="F419">
            <v>0</v>
          </cell>
          <cell r="G419">
            <v>0</v>
          </cell>
          <cell r="H419">
            <v>0</v>
          </cell>
        </row>
        <row r="420">
          <cell r="D420" t="str">
            <v>3629</v>
          </cell>
          <cell r="E420" t="str">
            <v xml:space="preserve">       JUROS TIT.RENDA-PROGR.PREVENCAO A VIOLENCIA                    </v>
          </cell>
          <cell r="F420">
            <v>0</v>
          </cell>
          <cell r="G420">
            <v>0</v>
          </cell>
          <cell r="H420">
            <v>0</v>
          </cell>
        </row>
        <row r="421">
          <cell r="D421" t="str">
            <v>3644</v>
          </cell>
          <cell r="E421" t="str">
            <v xml:space="preserve">       JRS TIT.RENDA IMPLANT PROJ MULHERES PAZ PROTEJO REG MONT       </v>
          </cell>
          <cell r="F421">
            <v>0</v>
          </cell>
          <cell r="G421">
            <v>0</v>
          </cell>
          <cell r="H421">
            <v>0</v>
          </cell>
        </row>
        <row r="422">
          <cell r="D422" t="str">
            <v>3657</v>
          </cell>
          <cell r="E422" t="str">
            <v xml:space="preserve">       JRS TIT RENDA ACOES PREVENCAO VIOLENCIA JOVENS MULHERES        </v>
          </cell>
          <cell r="F422">
            <v>0</v>
          </cell>
          <cell r="G422">
            <v>0</v>
          </cell>
          <cell r="H422">
            <v>0</v>
          </cell>
        </row>
        <row r="423">
          <cell r="D423" t="str">
            <v>3786</v>
          </cell>
          <cell r="E423" t="str">
            <v xml:space="preserve">       JUROS TIT.RENDA-ESTRUTURAC.CENTRO FORMAC.REGIONAL DO ABC       </v>
          </cell>
          <cell r="F423">
            <v>0</v>
          </cell>
          <cell r="G423">
            <v>0</v>
          </cell>
          <cell r="H423">
            <v>0</v>
          </cell>
        </row>
        <row r="424">
          <cell r="D424" t="str">
            <v>3838</v>
          </cell>
          <cell r="E424" t="str">
            <v xml:space="preserve">       JUROS TIT.RENDA-PRONASCI-PROJ.MULHERES DA PAZ-MONTANHAO        </v>
          </cell>
          <cell r="F424">
            <v>0</v>
          </cell>
          <cell r="G424">
            <v>0</v>
          </cell>
          <cell r="H424">
            <v>0</v>
          </cell>
        </row>
        <row r="425">
          <cell r="D425" t="str">
            <v>3839</v>
          </cell>
          <cell r="E425" t="str">
            <v xml:space="preserve">       JUROS TIT.RENDA-C.R.MULHERES SIT.VIOL.DOMEST.-S.E.P.M          </v>
          </cell>
          <cell r="F425">
            <v>0</v>
          </cell>
          <cell r="G425">
            <v>0</v>
          </cell>
          <cell r="H425">
            <v>0</v>
          </cell>
        </row>
        <row r="426">
          <cell r="D426" t="str">
            <v>3868</v>
          </cell>
          <cell r="E426" t="str">
            <v xml:space="preserve">       JUROS TIT.RENDA-SENASP-AQUIS.EQUIP.COMUN.INTEGRA ABCDMR        </v>
          </cell>
          <cell r="F426">
            <v>0</v>
          </cell>
          <cell r="G426">
            <v>0</v>
          </cell>
          <cell r="H426">
            <v>0</v>
          </cell>
        </row>
        <row r="427">
          <cell r="D427" t="str">
            <v>3791</v>
          </cell>
          <cell r="E427" t="str">
            <v xml:space="preserve">      JUROS DE TITULOS DE RENDA - EDUCACAO                            </v>
          </cell>
          <cell r="F427">
            <v>0</v>
          </cell>
          <cell r="G427">
            <v>0</v>
          </cell>
          <cell r="H427">
            <v>0</v>
          </cell>
        </row>
        <row r="428">
          <cell r="D428" t="str">
            <v>3780</v>
          </cell>
          <cell r="E428" t="str">
            <v xml:space="preserve">       JRS TIT RENDA-PROG.CONSTRUCAO QUADRA POLIESPORTIVA             </v>
          </cell>
          <cell r="F428">
            <v>50000</v>
          </cell>
          <cell r="G428">
            <v>0</v>
          </cell>
          <cell r="H428">
            <v>0</v>
          </cell>
        </row>
        <row r="429">
          <cell r="D429" t="str">
            <v>3781</v>
          </cell>
          <cell r="E429" t="str">
            <v xml:space="preserve">       JUROS TITULOS RENDA-FUNDO DE ASSISTENCIA A EDUCACAO-FAED       </v>
          </cell>
          <cell r="F429">
            <v>23000</v>
          </cell>
          <cell r="G429">
            <v>1675.43</v>
          </cell>
          <cell r="H429">
            <v>7158.91</v>
          </cell>
        </row>
        <row r="430">
          <cell r="D430" t="str">
            <v>3782</v>
          </cell>
          <cell r="E430" t="str">
            <v xml:space="preserve">       JRS TIT RENDA-FUNDO DE ASSISTENCIA A EDUCACAO - CENFORPE       </v>
          </cell>
          <cell r="F430">
            <v>18000</v>
          </cell>
          <cell r="G430">
            <v>1057.99</v>
          </cell>
          <cell r="H430">
            <v>4194.9399999999996</v>
          </cell>
        </row>
        <row r="431">
          <cell r="D431" t="str">
            <v>3783</v>
          </cell>
          <cell r="E431" t="str">
            <v xml:space="preserve">       JRS TIT RENDA - CONSTRUﾇﾃO CRECHES - FNDE                      </v>
          </cell>
          <cell r="F431">
            <v>0</v>
          </cell>
          <cell r="G431">
            <v>0</v>
          </cell>
          <cell r="H431">
            <v>0</v>
          </cell>
        </row>
        <row r="432">
          <cell r="D432" t="str">
            <v>3788</v>
          </cell>
          <cell r="E432" t="str">
            <v xml:space="preserve">       JRS TITS RENDA-PROGRAMA DINHEIRO DIRETO NA ESCOLA-DIVER        </v>
          </cell>
          <cell r="F432">
            <v>1000</v>
          </cell>
          <cell r="G432">
            <v>0</v>
          </cell>
          <cell r="H432">
            <v>0</v>
          </cell>
        </row>
        <row r="433">
          <cell r="D433" t="str">
            <v>3803</v>
          </cell>
          <cell r="E433" t="str">
            <v xml:space="preserve">       JUROS DE TITULOS DE RENDA-PNAE/FNDE - CRECHE                   </v>
          </cell>
          <cell r="F433">
            <v>0</v>
          </cell>
          <cell r="G433">
            <v>0</v>
          </cell>
          <cell r="H433">
            <v>0</v>
          </cell>
        </row>
        <row r="434">
          <cell r="D434" t="str">
            <v>3806</v>
          </cell>
          <cell r="E434" t="str">
            <v xml:space="preserve">       JUROS DE TITULOS DE RENDA - EDUCACAO BASICA - E.C.53           </v>
          </cell>
          <cell r="F434">
            <v>575000</v>
          </cell>
          <cell r="G434">
            <v>336647.61</v>
          </cell>
          <cell r="H434">
            <v>1171505.71</v>
          </cell>
        </row>
        <row r="435">
          <cell r="D435" t="str">
            <v>3812</v>
          </cell>
          <cell r="E435" t="str">
            <v xml:space="preserve">       JUROS DE TITULOS DE RENDA-PNAE/FNDE - PRE.ESC/ENS.FUND.        </v>
          </cell>
          <cell r="F435">
            <v>90000</v>
          </cell>
          <cell r="G435">
            <v>57625.36</v>
          </cell>
          <cell r="H435">
            <v>245956.37</v>
          </cell>
        </row>
        <row r="436">
          <cell r="D436" t="str">
            <v>3816</v>
          </cell>
          <cell r="E436" t="str">
            <v xml:space="preserve">       JUROS DE TITULOS DE RENDA - PARCERIA EDUCACIONAL               </v>
          </cell>
          <cell r="F436">
            <v>0</v>
          </cell>
          <cell r="G436">
            <v>0</v>
          </cell>
          <cell r="H436">
            <v>0</v>
          </cell>
        </row>
        <row r="437">
          <cell r="D437" t="str">
            <v>3819</v>
          </cell>
          <cell r="E437" t="str">
            <v xml:space="preserve">       JUROS DE TITULOS DE RENDA - FUNDEB                             </v>
          </cell>
          <cell r="F437">
            <v>666000</v>
          </cell>
          <cell r="G437">
            <v>58689.85</v>
          </cell>
          <cell r="H437">
            <v>360956.56</v>
          </cell>
        </row>
        <row r="438">
          <cell r="D438" t="str">
            <v>3842</v>
          </cell>
          <cell r="E438" t="str">
            <v xml:space="preserve">       JUROS TIT.RENDA-PROGRAMA PROJOVEM URBANO                       </v>
          </cell>
          <cell r="F438">
            <v>0</v>
          </cell>
          <cell r="G438">
            <v>0</v>
          </cell>
          <cell r="H438">
            <v>0</v>
          </cell>
        </row>
        <row r="439">
          <cell r="D439" t="str">
            <v>3843</v>
          </cell>
          <cell r="E439" t="str">
            <v xml:space="preserve">       JUROS TIT.RENDA-PLANO ACOES ART.PARFORM/FNDE                   </v>
          </cell>
          <cell r="F439">
            <v>10000</v>
          </cell>
          <cell r="G439">
            <v>0</v>
          </cell>
          <cell r="H439">
            <v>0</v>
          </cell>
        </row>
        <row r="440">
          <cell r="D440" t="str">
            <v>3844</v>
          </cell>
          <cell r="E440" t="str">
            <v xml:space="preserve">       JUROS TIT.RENDA-QUOTA MUNIC. SALARIO EDUC./FNDE                </v>
          </cell>
          <cell r="F440">
            <v>1200000</v>
          </cell>
          <cell r="G440">
            <v>22585.18</v>
          </cell>
          <cell r="H440">
            <v>120375.59</v>
          </cell>
        </row>
        <row r="441">
          <cell r="D441" t="str">
            <v>3845</v>
          </cell>
          <cell r="E441" t="str">
            <v xml:space="preserve">       JUROS TIT.RENDA-P.N.APOIO TRANS.ESCOL./PNATE-FNDE              </v>
          </cell>
          <cell r="F441">
            <v>18000</v>
          </cell>
          <cell r="G441">
            <v>1837.51</v>
          </cell>
          <cell r="H441">
            <v>8138.81</v>
          </cell>
        </row>
        <row r="442">
          <cell r="D442" t="str">
            <v>3846</v>
          </cell>
          <cell r="E442" t="str">
            <v xml:space="preserve">       JUROS TIT.RENDA-P.MAN.DES.ENSINO FUND./FNDE-MEC-PDDE           </v>
          </cell>
          <cell r="F442">
            <v>0</v>
          </cell>
          <cell r="G442">
            <v>0</v>
          </cell>
          <cell r="H442">
            <v>0</v>
          </cell>
        </row>
        <row r="443">
          <cell r="D443" t="str">
            <v>3847</v>
          </cell>
          <cell r="E443" t="str">
            <v xml:space="preserve">       JUROS TIT.RENDA-P.PROJETOS EDUCAIONAIS -FNDE-BRALF06           </v>
          </cell>
          <cell r="F443">
            <v>0</v>
          </cell>
          <cell r="G443">
            <v>89.4</v>
          </cell>
          <cell r="H443">
            <v>376.93</v>
          </cell>
        </row>
        <row r="444">
          <cell r="D444" t="str">
            <v>3886</v>
          </cell>
          <cell r="E444" t="str">
            <v xml:space="preserve">       JRS TIT RENDA-PROG.APOIO CRECHE-FNDE EDUC INFANTIL             </v>
          </cell>
          <cell r="F444">
            <v>10000</v>
          </cell>
          <cell r="G444">
            <v>13868.3</v>
          </cell>
          <cell r="H444">
            <v>14973.66</v>
          </cell>
        </row>
        <row r="445">
          <cell r="D445" t="str">
            <v>3887</v>
          </cell>
          <cell r="E445" t="str">
            <v xml:space="preserve">       JRS TIT RENDA-FUNDO DESENV.DA EDUC.BAS.-PARCELA DIFERIDA       </v>
          </cell>
          <cell r="F445">
            <v>1000</v>
          </cell>
          <cell r="G445">
            <v>0</v>
          </cell>
          <cell r="H445">
            <v>5.98</v>
          </cell>
        </row>
        <row r="446">
          <cell r="D446" t="str">
            <v>3889</v>
          </cell>
          <cell r="E446" t="str">
            <v xml:space="preserve">       JRS TIT RENDA-PROG CAMINHO DA ESCOLA-ONIBUS ACESSIVEL          </v>
          </cell>
          <cell r="F446">
            <v>1000</v>
          </cell>
          <cell r="G446">
            <v>0</v>
          </cell>
          <cell r="H446">
            <v>0</v>
          </cell>
        </row>
        <row r="447">
          <cell r="D447" t="str">
            <v>3896</v>
          </cell>
          <cell r="E447" t="str">
            <v xml:space="preserve">       JRS TIT RENDA PROGRAMA DE EDUCACAO INCLUSIVA                   </v>
          </cell>
          <cell r="F447">
            <v>0</v>
          </cell>
          <cell r="G447">
            <v>0</v>
          </cell>
          <cell r="H447">
            <v>0</v>
          </cell>
        </row>
        <row r="448">
          <cell r="D448" t="str">
            <v>3907</v>
          </cell>
          <cell r="E448" t="str">
            <v xml:space="preserve">       JRS TIT RENDA BRINQUEDOS                                       </v>
          </cell>
          <cell r="F448">
            <v>0</v>
          </cell>
          <cell r="G448">
            <v>0</v>
          </cell>
          <cell r="H448">
            <v>0</v>
          </cell>
        </row>
        <row r="449">
          <cell r="D449" t="str">
            <v>3927</v>
          </cell>
          <cell r="E449" t="str">
            <v xml:space="preserve">       JRS TIT RENDA PLANO DE ACAO ARTICULADA                         </v>
          </cell>
          <cell r="F449">
            <v>0</v>
          </cell>
          <cell r="G449">
            <v>4537.8999999999996</v>
          </cell>
          <cell r="H449">
            <v>19003.52</v>
          </cell>
        </row>
        <row r="450">
          <cell r="D450" t="str">
            <v>3980</v>
          </cell>
          <cell r="E450" t="str">
            <v xml:space="preserve">       JUROS TIT.RENDA-TRANSFER. DE RECURSOS FINANCEIROS AO FPM       </v>
          </cell>
          <cell r="F450">
            <v>0</v>
          </cell>
          <cell r="G450">
            <v>0</v>
          </cell>
          <cell r="H450">
            <v>0</v>
          </cell>
        </row>
        <row r="451">
          <cell r="D451" t="str">
            <v>8015</v>
          </cell>
          <cell r="E451" t="str">
            <v xml:space="preserve">       JRS TITS RENDA - CONSTRUﾇﾃO CEUS - FNDE                        </v>
          </cell>
          <cell r="F451">
            <v>0</v>
          </cell>
          <cell r="G451">
            <v>0</v>
          </cell>
          <cell r="H451">
            <v>0</v>
          </cell>
        </row>
        <row r="452">
          <cell r="D452" t="str">
            <v>8016</v>
          </cell>
          <cell r="E452" t="str">
            <v xml:space="preserve">       JRS TITS RENDA - MOBIL.P/ UNID.ESCOLARES - RECURSOS FNDE       </v>
          </cell>
          <cell r="F452">
            <v>0</v>
          </cell>
          <cell r="G452">
            <v>0</v>
          </cell>
          <cell r="H452">
            <v>0</v>
          </cell>
        </row>
        <row r="453">
          <cell r="D453" t="str">
            <v>8017</v>
          </cell>
          <cell r="E453" t="str">
            <v xml:space="preserve">       JJRS TITS RENDA - REFORMA PREDIOS ESCOLARES - REC FNDE         </v>
          </cell>
          <cell r="F453">
            <v>0</v>
          </cell>
          <cell r="G453">
            <v>0</v>
          </cell>
          <cell r="H453">
            <v>0</v>
          </cell>
        </row>
        <row r="454">
          <cell r="D454" t="str">
            <v>3792</v>
          </cell>
          <cell r="E454" t="str">
            <v xml:space="preserve">      JUROS DE TITULOS DE RENDA - TRANSPORTE                          </v>
          </cell>
          <cell r="F454">
            <v>0</v>
          </cell>
          <cell r="G454">
            <v>0</v>
          </cell>
          <cell r="H454">
            <v>0</v>
          </cell>
        </row>
        <row r="455">
          <cell r="D455" t="str">
            <v>3805</v>
          </cell>
          <cell r="E455" t="str">
            <v xml:space="preserve">       JUROS DE TITULO DE RENDA PROGR. TRANSPORTE URBANO - PTU        </v>
          </cell>
          <cell r="F455">
            <v>0</v>
          </cell>
          <cell r="G455">
            <v>26263.18</v>
          </cell>
          <cell r="H455">
            <v>161005.23000000001</v>
          </cell>
        </row>
        <row r="456">
          <cell r="D456" t="str">
            <v>3818</v>
          </cell>
          <cell r="E456" t="str">
            <v xml:space="preserve">       JUROS DE TITULOS DE RENDA - FATRAN                             </v>
          </cell>
          <cell r="F456">
            <v>138000</v>
          </cell>
          <cell r="G456">
            <v>18035.07</v>
          </cell>
          <cell r="H456">
            <v>74901.05</v>
          </cell>
        </row>
        <row r="457">
          <cell r="D457" t="str">
            <v>3825</v>
          </cell>
          <cell r="E457" t="str">
            <v xml:space="preserve">       JUROS TIT.RENDA-OBRAS INFRAESTR.R.REG.LIMA E SILVA             </v>
          </cell>
          <cell r="F457">
            <v>0</v>
          </cell>
          <cell r="G457">
            <v>0</v>
          </cell>
          <cell r="H457">
            <v>0</v>
          </cell>
        </row>
        <row r="458">
          <cell r="D458" t="str">
            <v>3826</v>
          </cell>
          <cell r="E458" t="str">
            <v xml:space="preserve">       JUROS TIT.RENDA-OBRAS INFRAESTR.RUA JOAO FIRMINO/S.ECON.       </v>
          </cell>
          <cell r="F458">
            <v>0</v>
          </cell>
          <cell r="G458">
            <v>0</v>
          </cell>
          <cell r="H458">
            <v>0</v>
          </cell>
        </row>
        <row r="459">
          <cell r="D459" t="str">
            <v>3827</v>
          </cell>
          <cell r="E459" t="str">
            <v xml:space="preserve">       JUROS TIT.RENDA-OBRAS INFRAESTR.R.MARIA CARDOSO C/S.EC.        </v>
          </cell>
          <cell r="F459">
            <v>0</v>
          </cell>
          <cell r="G459">
            <v>0</v>
          </cell>
          <cell r="H459">
            <v>0</v>
          </cell>
        </row>
        <row r="460">
          <cell r="D460" t="str">
            <v>3828</v>
          </cell>
          <cell r="E460" t="str">
            <v xml:space="preserve">       JUROS TIT.RENDA-OBRAS INFRAESTR.R.ITAIPU E MANAUS/S.E.P.       </v>
          </cell>
          <cell r="F460">
            <v>0</v>
          </cell>
          <cell r="G460">
            <v>0</v>
          </cell>
          <cell r="H460">
            <v>0</v>
          </cell>
        </row>
        <row r="461">
          <cell r="D461" t="str">
            <v>3829</v>
          </cell>
          <cell r="E461" t="str">
            <v xml:space="preserve">       JUROS TIT.RENDA-OBRAS INFRAESTR.R.TERTULIANO JR/S.EC.P.        </v>
          </cell>
          <cell r="F461">
            <v>0</v>
          </cell>
          <cell r="G461">
            <v>0</v>
          </cell>
          <cell r="H461">
            <v>0</v>
          </cell>
        </row>
        <row r="462">
          <cell r="D462" t="str">
            <v>3830</v>
          </cell>
          <cell r="E462" t="str">
            <v xml:space="preserve">       JUROS TIT.RENDA-OBRAS INFRAESTR.R.ALTO BELA VISTA/S.EC.        </v>
          </cell>
          <cell r="F462">
            <v>0</v>
          </cell>
          <cell r="G462">
            <v>0</v>
          </cell>
          <cell r="H462">
            <v>0</v>
          </cell>
        </row>
        <row r="463">
          <cell r="D463" t="str">
            <v>3832</v>
          </cell>
          <cell r="E463" t="str">
            <v xml:space="preserve">       JUROS TIT.RENDA-OBRAS INFRAESTR.P.JESUS NAZARETH/S.EC.P        </v>
          </cell>
          <cell r="F463">
            <v>0</v>
          </cell>
          <cell r="G463">
            <v>0</v>
          </cell>
          <cell r="H463">
            <v>0</v>
          </cell>
        </row>
        <row r="464">
          <cell r="D464" t="str">
            <v>3905</v>
          </cell>
          <cell r="E464" t="str">
            <v xml:space="preserve">       JUROS TIT.RENDA OPERACOES CRED INTERNAS PROGR TRANSPORTE       </v>
          </cell>
          <cell r="F464">
            <v>0</v>
          </cell>
          <cell r="G464">
            <v>2269.4299999999998</v>
          </cell>
          <cell r="H464">
            <v>10375.450000000001</v>
          </cell>
        </row>
        <row r="465">
          <cell r="D465" t="str">
            <v>3973</v>
          </cell>
          <cell r="E465" t="str">
            <v xml:space="preserve">       JUROS TIT.RENDA CONVENIO DE REPASSE DETRAN                     </v>
          </cell>
          <cell r="F465">
            <v>0</v>
          </cell>
          <cell r="G465">
            <v>0</v>
          </cell>
          <cell r="H465">
            <v>0</v>
          </cell>
        </row>
        <row r="466">
          <cell r="D466" t="str">
            <v>3793</v>
          </cell>
          <cell r="E466" t="str">
            <v xml:space="preserve">      JUROS DE TITULOS DE RENDA - ASSISTENCIA SOCIAL                  </v>
          </cell>
          <cell r="F466">
            <v>0</v>
          </cell>
          <cell r="G466">
            <v>0</v>
          </cell>
          <cell r="H466">
            <v>0</v>
          </cell>
        </row>
        <row r="467">
          <cell r="D467" t="str">
            <v>3619</v>
          </cell>
          <cell r="E467" t="str">
            <v xml:space="preserve">       JUROS TIT.RENDA-SERV.PROT.SOCIAL-GUADALUPE                     </v>
          </cell>
          <cell r="F467">
            <v>0</v>
          </cell>
          <cell r="G467">
            <v>0</v>
          </cell>
          <cell r="H467">
            <v>0</v>
          </cell>
        </row>
        <row r="468">
          <cell r="D468" t="str">
            <v>3624</v>
          </cell>
          <cell r="E468" t="str">
            <v xml:space="preserve">       JUROS TIT.RENDA-SERV.PROT.SOCIAL-LAR EMMANUEL                  </v>
          </cell>
          <cell r="F468">
            <v>0</v>
          </cell>
          <cell r="G468">
            <v>0</v>
          </cell>
          <cell r="H468">
            <v>0</v>
          </cell>
        </row>
        <row r="469">
          <cell r="D469" t="str">
            <v>3625</v>
          </cell>
          <cell r="E469" t="str">
            <v xml:space="preserve">       JUROS TIT.RENDA-SERV.PROT.SOCIAL-FUND.CRIANCA                  </v>
          </cell>
          <cell r="F469">
            <v>0</v>
          </cell>
          <cell r="G469">
            <v>0</v>
          </cell>
          <cell r="H469">
            <v>0</v>
          </cell>
        </row>
        <row r="470">
          <cell r="D470" t="str">
            <v>3634</v>
          </cell>
          <cell r="E470" t="str">
            <v xml:space="preserve">       JUROS TIT.RENDA-ACESSUAS TRABALHO-ACESSO MUNDO TRABALHO        </v>
          </cell>
          <cell r="F470">
            <v>0</v>
          </cell>
          <cell r="G470">
            <v>0</v>
          </cell>
          <cell r="H470">
            <v>0</v>
          </cell>
        </row>
        <row r="471">
          <cell r="D471" t="str">
            <v>3635</v>
          </cell>
          <cell r="E471" t="str">
            <v xml:space="preserve">       JUROS TIT.RENDA-CRAS-CENTRO DE REFERENCIA DE ASSIST.SOCI       </v>
          </cell>
          <cell r="F471">
            <v>0</v>
          </cell>
          <cell r="G471">
            <v>0</v>
          </cell>
          <cell r="H471">
            <v>0</v>
          </cell>
        </row>
        <row r="472">
          <cell r="D472" t="str">
            <v>3668</v>
          </cell>
          <cell r="E472" t="str">
            <v xml:space="preserve">       JRS TIT.RENDA ESCOLA CONSTRUCAO CIVIL ASSENTADOR PISOS         </v>
          </cell>
          <cell r="F472">
            <v>0</v>
          </cell>
          <cell r="G472">
            <v>0</v>
          </cell>
          <cell r="H472">
            <v>0</v>
          </cell>
        </row>
        <row r="473">
          <cell r="D473" t="str">
            <v>3670</v>
          </cell>
          <cell r="E473" t="str">
            <v xml:space="preserve">       JRS TIT.RENDA ESCOLA CONSTRUCAO CIVIL ASSENTADOR PISOS         </v>
          </cell>
          <cell r="F473">
            <v>0</v>
          </cell>
          <cell r="G473">
            <v>0</v>
          </cell>
          <cell r="H473">
            <v>0</v>
          </cell>
        </row>
        <row r="474">
          <cell r="D474" t="str">
            <v>3779</v>
          </cell>
          <cell r="E474" t="str">
            <v xml:space="preserve">       JRS TIT.RENDA PROGRAMA ESTADUAL DE PROTECAO SOCIAL ESPEC       </v>
          </cell>
          <cell r="F474">
            <v>0</v>
          </cell>
          <cell r="G474">
            <v>0</v>
          </cell>
          <cell r="H474">
            <v>0</v>
          </cell>
        </row>
        <row r="475">
          <cell r="D475" t="str">
            <v>3804</v>
          </cell>
          <cell r="E475" t="str">
            <v xml:space="preserve">       JUROS DE TITULOS DE RENDA-UNIAO-FMAS                           </v>
          </cell>
          <cell r="F475">
            <v>0</v>
          </cell>
          <cell r="G475">
            <v>0</v>
          </cell>
          <cell r="H475">
            <v>0</v>
          </cell>
        </row>
        <row r="476">
          <cell r="D476" t="str">
            <v>3817</v>
          </cell>
          <cell r="E476" t="str">
            <v xml:space="preserve">       JUROS DE TITULOS DE RENDA - FMDCA/FUMCAD                       </v>
          </cell>
          <cell r="F476">
            <v>120000</v>
          </cell>
          <cell r="G476">
            <v>11792.98</v>
          </cell>
          <cell r="H476">
            <v>49002.63</v>
          </cell>
        </row>
        <row r="477">
          <cell r="D477" t="str">
            <v>3820</v>
          </cell>
          <cell r="E477" t="str">
            <v xml:space="preserve">       JUROS DE TITULOS DE RENDA-ESTADO-FMAS                          </v>
          </cell>
          <cell r="F477">
            <v>6000</v>
          </cell>
          <cell r="G477">
            <v>0</v>
          </cell>
          <cell r="H477">
            <v>0</v>
          </cell>
        </row>
        <row r="478">
          <cell r="D478" t="str">
            <v>3834</v>
          </cell>
          <cell r="E478" t="str">
            <v xml:space="preserve">       JUROS TIT.RENDA-PISO VARIAVEL II/FMAS-M.D.S.C.FOME             </v>
          </cell>
          <cell r="F478">
            <v>0</v>
          </cell>
          <cell r="G478">
            <v>0</v>
          </cell>
          <cell r="H478">
            <v>0</v>
          </cell>
        </row>
        <row r="479">
          <cell r="D479" t="str">
            <v>3835</v>
          </cell>
          <cell r="E479" t="str">
            <v xml:space="preserve">       JUROS TIT.RENDA-SERV.PR.FAMILIAS INDIV.PAEFI/MDSCF             </v>
          </cell>
          <cell r="F479">
            <v>0</v>
          </cell>
          <cell r="G479">
            <v>0</v>
          </cell>
          <cell r="H479">
            <v>0</v>
          </cell>
        </row>
        <row r="480">
          <cell r="D480" t="str">
            <v>3850</v>
          </cell>
          <cell r="E480" t="str">
            <v xml:space="preserve">       JUROS TIT.RENDA-PJ.AMANHA SER-J.FRANTZ FMDCA/CONDECA2          </v>
          </cell>
          <cell r="F480">
            <v>0</v>
          </cell>
          <cell r="G480">
            <v>0</v>
          </cell>
          <cell r="H480">
            <v>0</v>
          </cell>
        </row>
        <row r="481">
          <cell r="D481" t="str">
            <v>3859</v>
          </cell>
          <cell r="E481" t="str">
            <v xml:space="preserve">       JUROS TIT.RENDA-ESTR.REDE SERV.PROTEC.SOCIAL BASICA-CRI        </v>
          </cell>
          <cell r="F481">
            <v>0</v>
          </cell>
          <cell r="G481">
            <v>0</v>
          </cell>
          <cell r="H481">
            <v>0</v>
          </cell>
        </row>
        <row r="482">
          <cell r="D482" t="str">
            <v>3860</v>
          </cell>
          <cell r="E482" t="str">
            <v xml:space="preserve">       JUROS TIT.RENDA-REFORMA IMOV.IMPL.CREAS FNAS                   </v>
          </cell>
          <cell r="F482">
            <v>0</v>
          </cell>
          <cell r="G482">
            <v>0</v>
          </cell>
          <cell r="H482">
            <v>0</v>
          </cell>
        </row>
        <row r="483">
          <cell r="D483" t="str">
            <v>3862</v>
          </cell>
          <cell r="E483" t="str">
            <v xml:space="preserve">       JUROS TIT.RENDA-SERV.ESP.PESS.RUAS CREAS POP PFMC IV           </v>
          </cell>
          <cell r="F483">
            <v>0</v>
          </cell>
          <cell r="G483">
            <v>0</v>
          </cell>
          <cell r="H483">
            <v>0</v>
          </cell>
        </row>
        <row r="484">
          <cell r="D484" t="str">
            <v>3881</v>
          </cell>
          <cell r="E484" t="str">
            <v xml:space="preserve">       JUROS TIT.RENDA-APRIM.SERV.PROG.PROJ.ASSIST.SOC.IGDSUAS        </v>
          </cell>
          <cell r="F484">
            <v>0</v>
          </cell>
          <cell r="G484">
            <v>0</v>
          </cell>
          <cell r="H484">
            <v>0</v>
          </cell>
        </row>
        <row r="485">
          <cell r="D485" t="str">
            <v>3884</v>
          </cell>
          <cell r="E485" t="str">
            <v xml:space="preserve">       JUROS TIT.RENDA-PISO FIXO MEDIA COMPLEXIDADE-SENTINELA         </v>
          </cell>
          <cell r="F485">
            <v>0</v>
          </cell>
          <cell r="G485">
            <v>0</v>
          </cell>
          <cell r="H485">
            <v>0</v>
          </cell>
        </row>
        <row r="486">
          <cell r="D486" t="str">
            <v>3892</v>
          </cell>
          <cell r="E486" t="str">
            <v xml:space="preserve">       JRS TIT.RENDA PROGR EST PROT SOC ESPEC LIBERDADE ASSISTI       </v>
          </cell>
          <cell r="F486">
            <v>0</v>
          </cell>
          <cell r="G486">
            <v>0</v>
          </cell>
          <cell r="H486">
            <v>0</v>
          </cell>
        </row>
        <row r="487">
          <cell r="D487" t="str">
            <v>3897</v>
          </cell>
          <cell r="E487" t="str">
            <v xml:space="preserve">       JRS TIT.RENDA AMPLIACAO DO CRAS ALVES DIAS                     </v>
          </cell>
          <cell r="F487">
            <v>0</v>
          </cell>
          <cell r="G487">
            <v>0</v>
          </cell>
          <cell r="H487">
            <v>0</v>
          </cell>
        </row>
        <row r="488">
          <cell r="D488" t="str">
            <v>3899</v>
          </cell>
          <cell r="E488" t="str">
            <v xml:space="preserve">       JRS TIT.RENDA SERV CONVIVENCIA E FORTALECIM VINCULOS           </v>
          </cell>
          <cell r="F488">
            <v>0</v>
          </cell>
          <cell r="G488">
            <v>0</v>
          </cell>
          <cell r="H488">
            <v>0</v>
          </cell>
        </row>
        <row r="489">
          <cell r="D489" t="str">
            <v>3904</v>
          </cell>
          <cell r="E489" t="str">
            <v xml:space="preserve">       JRS TIT.RENDA PROGRAMA ERRADICACAO DO TRABALHO INFANTIL        </v>
          </cell>
          <cell r="F489">
            <v>0</v>
          </cell>
          <cell r="G489">
            <v>0</v>
          </cell>
          <cell r="H489">
            <v>0</v>
          </cell>
        </row>
        <row r="490">
          <cell r="D490" t="str">
            <v>3918</v>
          </cell>
          <cell r="E490" t="str">
            <v xml:space="preserve">       JRS TIT.RENDA BPC NA ESCOLA                                    </v>
          </cell>
          <cell r="F490">
            <v>0</v>
          </cell>
          <cell r="G490">
            <v>0</v>
          </cell>
          <cell r="H490">
            <v>0</v>
          </cell>
        </row>
        <row r="491">
          <cell r="D491" t="str">
            <v>3920</v>
          </cell>
          <cell r="E491" t="str">
            <v xml:space="preserve">       JUROS DE TITULOS DE RENDA FMAS SCFVCON CONTRAPARTIDA           </v>
          </cell>
          <cell r="F491">
            <v>0</v>
          </cell>
          <cell r="G491">
            <v>0</v>
          </cell>
          <cell r="H491">
            <v>0</v>
          </cell>
        </row>
        <row r="492">
          <cell r="D492" t="str">
            <v>3922</v>
          </cell>
          <cell r="E492" t="str">
            <v xml:space="preserve">       JUROS DE TITULOS DE RENDA FMAS PACICON CONTRAPARTIDA           </v>
          </cell>
          <cell r="F492">
            <v>0</v>
          </cell>
          <cell r="G492">
            <v>0</v>
          </cell>
          <cell r="H492">
            <v>0</v>
          </cell>
        </row>
        <row r="493">
          <cell r="D493" t="str">
            <v>3923</v>
          </cell>
          <cell r="E493" t="str">
            <v xml:space="preserve">       JUROS DE TITULOS DE RENDA FMAS PBFCON CONTRAPARTIDA            </v>
          </cell>
          <cell r="F493">
            <v>0</v>
          </cell>
          <cell r="G493">
            <v>0</v>
          </cell>
          <cell r="H493">
            <v>0</v>
          </cell>
        </row>
        <row r="494">
          <cell r="D494" t="str">
            <v>3924</v>
          </cell>
          <cell r="E494" t="str">
            <v xml:space="preserve">       JUROS DE TITULOS DE RENDA FMAS SENTICON CONTRAPARTIDA          </v>
          </cell>
          <cell r="F494">
            <v>0</v>
          </cell>
          <cell r="G494">
            <v>0</v>
          </cell>
          <cell r="H494">
            <v>0</v>
          </cell>
        </row>
        <row r="495">
          <cell r="D495" t="str">
            <v>3925</v>
          </cell>
          <cell r="E495" t="str">
            <v xml:space="preserve">       JUROS DE TITULOS DE RENDA FMAS PACIICON CONTRAPARTIDA          </v>
          </cell>
          <cell r="F495">
            <v>0</v>
          </cell>
          <cell r="G495">
            <v>0</v>
          </cell>
          <cell r="H495">
            <v>0</v>
          </cell>
        </row>
        <row r="496">
          <cell r="D496" t="str">
            <v>3926</v>
          </cell>
          <cell r="E496" t="str">
            <v xml:space="preserve">       JUROS DE TITULOS DE RENDA FMAS BBESCON CONTRAPARTIDA           </v>
          </cell>
          <cell r="F496">
            <v>0</v>
          </cell>
          <cell r="G496">
            <v>0</v>
          </cell>
          <cell r="H496">
            <v>0</v>
          </cell>
        </row>
        <row r="497">
          <cell r="D497" t="str">
            <v>3928</v>
          </cell>
          <cell r="E497" t="str">
            <v xml:space="preserve">       JRS TIT.RENDA BLOCO PROTECAO SOCIAL BASICA                     </v>
          </cell>
          <cell r="F497">
            <v>36000</v>
          </cell>
          <cell r="G497">
            <v>972.5</v>
          </cell>
          <cell r="H497">
            <v>3877.06</v>
          </cell>
        </row>
        <row r="498">
          <cell r="D498" t="str">
            <v>3929</v>
          </cell>
          <cell r="E498" t="str">
            <v xml:space="preserve">       JRS TIT.RENDA BL.PROT.SOCIAL ESP. MEDIA COMPLEXIDADE           </v>
          </cell>
          <cell r="F498">
            <v>12000</v>
          </cell>
          <cell r="G498">
            <v>0</v>
          </cell>
          <cell r="H498">
            <v>0</v>
          </cell>
        </row>
        <row r="499">
          <cell r="D499" t="str">
            <v>3930</v>
          </cell>
          <cell r="E499" t="str">
            <v xml:space="preserve">       JRS TIT.RENDA BL. PROT. ESP.SOCIAL ALTA COMPLEXIDADE           </v>
          </cell>
          <cell r="F499">
            <v>12000</v>
          </cell>
          <cell r="G499">
            <v>0</v>
          </cell>
          <cell r="H499">
            <v>0</v>
          </cell>
        </row>
        <row r="500">
          <cell r="D500" t="str">
            <v>3931</v>
          </cell>
          <cell r="E500" t="str">
            <v xml:space="preserve">       JUROS TITUTO DE RENDA BLOCO DE GESTAO SUAS                     </v>
          </cell>
          <cell r="F500">
            <v>12000</v>
          </cell>
          <cell r="G500">
            <v>50.16</v>
          </cell>
          <cell r="H500">
            <v>183.02</v>
          </cell>
        </row>
        <row r="501">
          <cell r="D501" t="str">
            <v>3932</v>
          </cell>
          <cell r="E501" t="str">
            <v xml:space="preserve">       JRS TIT.RENDA BL. GEST. PROG. BOLSA FAMILIA E CAD.UNICO        </v>
          </cell>
          <cell r="F501">
            <v>20000</v>
          </cell>
          <cell r="G501">
            <v>802.41</v>
          </cell>
          <cell r="H501">
            <v>2573.41</v>
          </cell>
        </row>
        <row r="502">
          <cell r="D502" t="str">
            <v>3933</v>
          </cell>
          <cell r="E502" t="str">
            <v xml:space="preserve">       JRS TIT.RENDA ACOES SOCIOASSISTENCIAIS ACESSUAS                </v>
          </cell>
          <cell r="F502">
            <v>6000</v>
          </cell>
          <cell r="G502">
            <v>391.28</v>
          </cell>
          <cell r="H502">
            <v>1481.81</v>
          </cell>
        </row>
        <row r="503">
          <cell r="D503" t="str">
            <v>3934</v>
          </cell>
          <cell r="E503" t="str">
            <v xml:space="preserve">       JRS TIT.RENDA ACOES SOCIOASSISTENCIAIS BPC ESCOLA              </v>
          </cell>
          <cell r="F503">
            <v>1000</v>
          </cell>
          <cell r="G503">
            <v>56.56</v>
          </cell>
          <cell r="H503">
            <v>183.71</v>
          </cell>
        </row>
        <row r="504">
          <cell r="D504" t="str">
            <v>3935</v>
          </cell>
          <cell r="E504" t="str">
            <v xml:space="preserve">       JRS TIT.RENDA ACOES ESTRATEGICAS DO PETI                       </v>
          </cell>
          <cell r="F504">
            <v>10000</v>
          </cell>
          <cell r="G504">
            <v>478.27</v>
          </cell>
          <cell r="H504">
            <v>1553.24</v>
          </cell>
        </row>
        <row r="505">
          <cell r="D505" t="str">
            <v>3936</v>
          </cell>
          <cell r="E505" t="str">
            <v xml:space="preserve">       JRS TIT.RENDA PROGRAMA DE PROTECAO SOCIAL DE MEDIA COMPL       </v>
          </cell>
          <cell r="F505">
            <v>10000</v>
          </cell>
          <cell r="G505">
            <v>149.47999999999999</v>
          </cell>
          <cell r="H505">
            <v>482.45</v>
          </cell>
        </row>
        <row r="506">
          <cell r="D506" t="str">
            <v>3937</v>
          </cell>
          <cell r="E506" t="str">
            <v xml:space="preserve">       JRS TIT.RENDA PROGRAMA DE PROTECAO SOCIAL BASICA               </v>
          </cell>
          <cell r="F506">
            <v>1000</v>
          </cell>
          <cell r="G506">
            <v>106.26</v>
          </cell>
          <cell r="H506">
            <v>495.34</v>
          </cell>
        </row>
        <row r="507">
          <cell r="D507" t="str">
            <v>3938</v>
          </cell>
          <cell r="E507" t="str">
            <v xml:space="preserve">       JRS TIT.RENDA PROGRAMA DE PROTECAO SOCIAL DE ALTA COMPLE       </v>
          </cell>
          <cell r="F507">
            <v>1000</v>
          </cell>
          <cell r="G507">
            <v>277.39999999999998</v>
          </cell>
          <cell r="H507">
            <v>1184.73</v>
          </cell>
        </row>
        <row r="508">
          <cell r="D508" t="str">
            <v>3943</v>
          </cell>
          <cell r="E508" t="str">
            <v xml:space="preserve">       JRS TIT.RENDA MODERNIZACAO DO BANCO DE ALIMENTOS               </v>
          </cell>
          <cell r="F508">
            <v>0</v>
          </cell>
          <cell r="G508">
            <v>0</v>
          </cell>
          <cell r="H508">
            <v>0</v>
          </cell>
        </row>
        <row r="509">
          <cell r="D509" t="str">
            <v>3975</v>
          </cell>
          <cell r="E509" t="str">
            <v xml:space="preserve">       JRS TIT RENDA-BLC. PROT. SOC. ESPEC. MED. E ALTA COMPLEX       </v>
          </cell>
          <cell r="F509">
            <v>4000</v>
          </cell>
          <cell r="G509">
            <v>1462.89</v>
          </cell>
          <cell r="H509">
            <v>5854.75</v>
          </cell>
        </row>
        <row r="510">
          <cell r="D510" t="str">
            <v>3794</v>
          </cell>
          <cell r="E510" t="str">
            <v xml:space="preserve">      JUROS DE TITULOS DE RENDA - DESENV.ECON,TURISMO,TRABALHO        </v>
          </cell>
          <cell r="F510">
            <v>0</v>
          </cell>
          <cell r="G510">
            <v>0</v>
          </cell>
          <cell r="H510">
            <v>0</v>
          </cell>
        </row>
        <row r="511">
          <cell r="D511" t="str">
            <v>3604</v>
          </cell>
          <cell r="E511" t="str">
            <v xml:space="preserve">       JUROS TIT.RENDA - FAEP                                         </v>
          </cell>
          <cell r="F511">
            <v>0</v>
          </cell>
          <cell r="G511">
            <v>0</v>
          </cell>
          <cell r="H511">
            <v>0</v>
          </cell>
        </row>
        <row r="512">
          <cell r="D512" t="str">
            <v>3607</v>
          </cell>
          <cell r="E512" t="str">
            <v xml:space="preserve">       JUROS TIT.RENDA-REVIT.PQ.ESTOR1                                </v>
          </cell>
          <cell r="F512">
            <v>0</v>
          </cell>
          <cell r="G512">
            <v>0</v>
          </cell>
          <cell r="H512">
            <v>0</v>
          </cell>
        </row>
        <row r="513">
          <cell r="D513" t="str">
            <v>3608</v>
          </cell>
          <cell r="E513" t="str">
            <v xml:space="preserve">       JUROS TIT.RENDA-REVIT.PQ.ESTOR2                                </v>
          </cell>
          <cell r="F513">
            <v>0</v>
          </cell>
          <cell r="G513">
            <v>0</v>
          </cell>
          <cell r="H513">
            <v>0</v>
          </cell>
        </row>
        <row r="514">
          <cell r="D514" t="str">
            <v>3609</v>
          </cell>
          <cell r="E514" t="str">
            <v xml:space="preserve">       JUROS TIT.RENDA-REVIT.PRAINHA1                                 </v>
          </cell>
          <cell r="F514">
            <v>0</v>
          </cell>
          <cell r="G514">
            <v>0</v>
          </cell>
          <cell r="H514">
            <v>0</v>
          </cell>
        </row>
        <row r="515">
          <cell r="D515" t="str">
            <v>3611</v>
          </cell>
          <cell r="E515" t="str">
            <v xml:space="preserve">       JUROS TIT.RENDA-REVIT.PRAINHA2                                 </v>
          </cell>
          <cell r="F515">
            <v>0</v>
          </cell>
          <cell r="G515">
            <v>0</v>
          </cell>
          <cell r="H515">
            <v>0</v>
          </cell>
        </row>
        <row r="516">
          <cell r="D516" t="str">
            <v>3612</v>
          </cell>
          <cell r="E516" t="str">
            <v xml:space="preserve">       JUROS TIT.RENDA-SINAL.TURISTICA                                </v>
          </cell>
          <cell r="F516">
            <v>0</v>
          </cell>
          <cell r="G516">
            <v>0</v>
          </cell>
          <cell r="H516">
            <v>0</v>
          </cell>
        </row>
        <row r="517">
          <cell r="D517" t="str">
            <v>3632</v>
          </cell>
          <cell r="E517" t="str">
            <v xml:space="preserve">       JUROS TIT.RENDA-PROJ.ECONOMIA SOLIDARIA-SENAES                 </v>
          </cell>
          <cell r="F517">
            <v>0</v>
          </cell>
          <cell r="G517">
            <v>0</v>
          </cell>
          <cell r="H517">
            <v>0</v>
          </cell>
        </row>
        <row r="518">
          <cell r="D518" t="str">
            <v>3822</v>
          </cell>
          <cell r="E518" t="str">
            <v xml:space="preserve">       JUROS TIT.RENDA-SIST.TRAT.ESG.-DISP.EFLUENTES ESTORIL          </v>
          </cell>
          <cell r="F518">
            <v>0</v>
          </cell>
          <cell r="G518">
            <v>0</v>
          </cell>
          <cell r="H518">
            <v>0</v>
          </cell>
        </row>
        <row r="519">
          <cell r="D519" t="str">
            <v>3823</v>
          </cell>
          <cell r="E519" t="str">
            <v xml:space="preserve">       JUROS TIT.RENDA-MULHERES CONST.AUTONOMIA SBCAMPO               </v>
          </cell>
          <cell r="F519">
            <v>0</v>
          </cell>
          <cell r="G519">
            <v>0</v>
          </cell>
          <cell r="H519">
            <v>0</v>
          </cell>
        </row>
        <row r="520">
          <cell r="D520" t="str">
            <v>3824</v>
          </cell>
          <cell r="E520" t="str">
            <v xml:space="preserve">       JUROS TIT.RENDA-BANCO DE ALIMENTOS-MIN.DES.SOC.COMB.FOME       </v>
          </cell>
          <cell r="F520">
            <v>0</v>
          </cell>
          <cell r="G520">
            <v>0</v>
          </cell>
          <cell r="H520">
            <v>0</v>
          </cell>
        </row>
        <row r="521">
          <cell r="D521" t="str">
            <v>3854</v>
          </cell>
          <cell r="E521" t="str">
            <v xml:space="preserve">       JUROS TIT.RENDA-PROJETO EXEC. REVITAL.REQUAL.ESTORIL           </v>
          </cell>
          <cell r="F521">
            <v>0</v>
          </cell>
          <cell r="G521">
            <v>0</v>
          </cell>
          <cell r="H521">
            <v>0</v>
          </cell>
        </row>
        <row r="522">
          <cell r="D522" t="str">
            <v>3855</v>
          </cell>
          <cell r="E522" t="str">
            <v xml:space="preserve">       JUROS TIT.RENDA-REVITAL.REQUAL.PRAINHA                         </v>
          </cell>
          <cell r="F522">
            <v>0</v>
          </cell>
          <cell r="G522">
            <v>0</v>
          </cell>
          <cell r="H522">
            <v>0</v>
          </cell>
        </row>
        <row r="523">
          <cell r="D523" t="str">
            <v>3856</v>
          </cell>
          <cell r="E523" t="str">
            <v xml:space="preserve">       JUROS TIT.RENDA-AQUICULTURA SUSTENTAVEL                        </v>
          </cell>
          <cell r="F523">
            <v>0</v>
          </cell>
          <cell r="G523">
            <v>0</v>
          </cell>
          <cell r="H523">
            <v>0</v>
          </cell>
        </row>
        <row r="524">
          <cell r="D524" t="str">
            <v>3857</v>
          </cell>
          <cell r="E524" t="str">
            <v xml:space="preserve">       JUROS TIT.RENDA-CENTRO PUBLICO EMPREGO SINE                    </v>
          </cell>
          <cell r="F524">
            <v>0</v>
          </cell>
          <cell r="G524">
            <v>0</v>
          </cell>
          <cell r="H524">
            <v>0</v>
          </cell>
        </row>
        <row r="525">
          <cell r="D525" t="str">
            <v>3795</v>
          </cell>
          <cell r="E525" t="str">
            <v xml:space="preserve">      JUROS DE TITULOS DE RENDA - SAUDE                               </v>
          </cell>
          <cell r="F525">
            <v>0</v>
          </cell>
          <cell r="G525">
            <v>0</v>
          </cell>
          <cell r="H525">
            <v>0</v>
          </cell>
        </row>
        <row r="526">
          <cell r="D526" t="str">
            <v>3601</v>
          </cell>
          <cell r="E526" t="str">
            <v xml:space="preserve">       JUROS DE TITULOS DE RENDA - UBSBUCAL                           </v>
          </cell>
          <cell r="F526">
            <v>0</v>
          </cell>
          <cell r="G526">
            <v>0</v>
          </cell>
          <cell r="H526">
            <v>0</v>
          </cell>
        </row>
        <row r="527">
          <cell r="D527" t="str">
            <v>3613</v>
          </cell>
          <cell r="E527" t="str">
            <v xml:space="preserve">       JUROS TIT.RENDA-ESTRUT.UNID.SAUDE                              </v>
          </cell>
          <cell r="F527">
            <v>0</v>
          </cell>
          <cell r="G527">
            <v>1837.38</v>
          </cell>
          <cell r="H527">
            <v>9616.3700000000008</v>
          </cell>
        </row>
        <row r="528">
          <cell r="D528" t="str">
            <v>3636</v>
          </cell>
          <cell r="E528" t="str">
            <v xml:space="preserve">       JUROS TIT RENDA - ESTRUT UNID ATENCAO ESPECIALIZADA SAUD       </v>
          </cell>
          <cell r="F528">
            <v>0</v>
          </cell>
          <cell r="G528">
            <v>20062.439999999999</v>
          </cell>
          <cell r="H528">
            <v>109939.13</v>
          </cell>
        </row>
        <row r="529">
          <cell r="D529" t="str">
            <v>3637</v>
          </cell>
          <cell r="E529" t="str">
            <v xml:space="preserve">       JUROS TIT RENDA - SAUDERP                                      </v>
          </cell>
          <cell r="F529">
            <v>3000</v>
          </cell>
          <cell r="G529">
            <v>8422.2199999999993</v>
          </cell>
          <cell r="H529">
            <v>50493.73</v>
          </cell>
        </row>
        <row r="530">
          <cell r="D530" t="str">
            <v>3638</v>
          </cell>
          <cell r="E530" t="str">
            <v xml:space="preserve">       JRS TIT RENDA INCENT POL PROMO SAUDE PREV DOENCAS AGRAVO       </v>
          </cell>
          <cell r="F530">
            <v>0</v>
          </cell>
          <cell r="G530">
            <v>0</v>
          </cell>
          <cell r="H530">
            <v>0</v>
          </cell>
        </row>
        <row r="531">
          <cell r="D531" t="str">
            <v>3639</v>
          </cell>
          <cell r="E531" t="str">
            <v xml:space="preserve">       JRS TIT RENDA INVESTIMENTO HOSPITAL DE CLINICAS DE SBC         </v>
          </cell>
          <cell r="F531">
            <v>0</v>
          </cell>
          <cell r="G531">
            <v>5292.42</v>
          </cell>
          <cell r="H531">
            <v>28524.31</v>
          </cell>
        </row>
        <row r="532">
          <cell r="D532" t="str">
            <v>3645</v>
          </cell>
          <cell r="E532" t="str">
            <v xml:space="preserve">       JUROS TIT. DE RENDA PROGR.MUN. INOVACAO TEC PMAT SAUDE         </v>
          </cell>
          <cell r="F532">
            <v>0</v>
          </cell>
          <cell r="G532">
            <v>0</v>
          </cell>
          <cell r="H532">
            <v>0</v>
          </cell>
        </row>
        <row r="533">
          <cell r="D533" t="str">
            <v>3658</v>
          </cell>
          <cell r="E533" t="str">
            <v xml:space="preserve">       JUROS TIT. DE RENDA REEMBOLSO ACAO JUDICIAL                    </v>
          </cell>
          <cell r="F533">
            <v>0</v>
          </cell>
          <cell r="G533">
            <v>3.69</v>
          </cell>
          <cell r="H533">
            <v>12.81</v>
          </cell>
        </row>
        <row r="534">
          <cell r="D534" t="str">
            <v>3665</v>
          </cell>
          <cell r="E534" t="str">
            <v xml:space="preserve">       JUROS TIT.RENDA INVESTIMENTOS EMENDAS PARLAM. SAUDE            </v>
          </cell>
          <cell r="F534">
            <v>0</v>
          </cell>
          <cell r="G534">
            <v>78456.009999999995</v>
          </cell>
          <cell r="H534">
            <v>367017.37</v>
          </cell>
        </row>
        <row r="535">
          <cell r="D535" t="str">
            <v>3674</v>
          </cell>
          <cell r="E535" t="str">
            <v xml:space="preserve">       JRS TIT RENDA CONV. COM SEC. EST. SAUDE - EMENDAS PARLAM       </v>
          </cell>
          <cell r="F535">
            <v>0</v>
          </cell>
          <cell r="G535">
            <v>874.21</v>
          </cell>
          <cell r="H535">
            <v>3946.54</v>
          </cell>
        </row>
        <row r="536">
          <cell r="D536" t="str">
            <v>3813</v>
          </cell>
          <cell r="E536" t="str">
            <v xml:space="preserve">       JUROS DE TITULOS DE RENDA - F.M.S.                             </v>
          </cell>
          <cell r="F536">
            <v>0</v>
          </cell>
          <cell r="G536">
            <v>0</v>
          </cell>
          <cell r="H536">
            <v>0</v>
          </cell>
        </row>
        <row r="537">
          <cell r="D537" t="str">
            <v>3869</v>
          </cell>
          <cell r="E537" t="str">
            <v xml:space="preserve">       JUROS TIT.RENDA-MODERN./HUMANIZACAO SAUDE/FMS-BID              </v>
          </cell>
          <cell r="F537">
            <v>0</v>
          </cell>
          <cell r="G537">
            <v>0</v>
          </cell>
          <cell r="H537">
            <v>0</v>
          </cell>
        </row>
        <row r="538">
          <cell r="D538" t="str">
            <v>3916</v>
          </cell>
          <cell r="E538" t="str">
            <v xml:space="preserve">       JUROS TIT.RENDA POL.PREV.REINS.USUARIOS ALCOOL E DROGAS        </v>
          </cell>
          <cell r="F538">
            <v>0</v>
          </cell>
          <cell r="G538">
            <v>0</v>
          </cell>
          <cell r="H538">
            <v>0</v>
          </cell>
        </row>
        <row r="539">
          <cell r="D539" t="str">
            <v>3941</v>
          </cell>
          <cell r="E539" t="str">
            <v xml:space="preserve">       JUROS TIT.RENDA PROGRAMA DE FORTALECIMENTO SUS SBC             </v>
          </cell>
          <cell r="F539">
            <v>0</v>
          </cell>
          <cell r="G539">
            <v>65825.2</v>
          </cell>
          <cell r="H539">
            <v>323858.94</v>
          </cell>
        </row>
        <row r="540">
          <cell r="D540" t="str">
            <v>3968</v>
          </cell>
          <cell r="E540" t="str">
            <v xml:space="preserve">       JUROS TIT.RENDA APERFEICOAMENTO DE ACOES E SERV SAUDE          </v>
          </cell>
          <cell r="F540">
            <v>0</v>
          </cell>
          <cell r="G540">
            <v>0</v>
          </cell>
          <cell r="H540">
            <v>0</v>
          </cell>
        </row>
        <row r="541">
          <cell r="D541" t="str">
            <v>8012</v>
          </cell>
          <cell r="E541" t="str">
            <v xml:space="preserve">       JUROS DE TITULOS DE RENDA - F.M.S.                             </v>
          </cell>
          <cell r="F541">
            <v>300000</v>
          </cell>
          <cell r="G541">
            <v>40322.769999999997</v>
          </cell>
          <cell r="H541">
            <v>267511.37</v>
          </cell>
        </row>
        <row r="542">
          <cell r="D542" t="str">
            <v>8013</v>
          </cell>
          <cell r="E542" t="str">
            <v xml:space="preserve">       JUROS DE TITULOS DE RENDA - F.M.S. - S.E.S.                    </v>
          </cell>
          <cell r="F542">
            <v>130000</v>
          </cell>
          <cell r="G542">
            <v>14666.45</v>
          </cell>
          <cell r="H542">
            <v>116864.35</v>
          </cell>
        </row>
        <row r="543">
          <cell r="D543" t="str">
            <v>8014</v>
          </cell>
          <cell r="E543" t="str">
            <v xml:space="preserve">       JUROS DE TITULOS DE RENDA - F.M.S. - S.S.                      </v>
          </cell>
          <cell r="F543">
            <v>60000</v>
          </cell>
          <cell r="G543">
            <v>1530.9</v>
          </cell>
          <cell r="H543">
            <v>11949.76</v>
          </cell>
        </row>
        <row r="544">
          <cell r="D544" t="str">
            <v>3796</v>
          </cell>
          <cell r="E544" t="str">
            <v xml:space="preserve">      JUROS DE TITULOS DE RENDA - CULTURA                             </v>
          </cell>
          <cell r="F544">
            <v>0</v>
          </cell>
          <cell r="G544">
            <v>0</v>
          </cell>
          <cell r="H544">
            <v>0</v>
          </cell>
        </row>
        <row r="545">
          <cell r="D545" t="str">
            <v>3605</v>
          </cell>
          <cell r="E545" t="str">
            <v xml:space="preserve">       JUROS TIT.RENDA - VERA CRUZ                                    </v>
          </cell>
          <cell r="F545">
            <v>0</v>
          </cell>
          <cell r="G545">
            <v>0</v>
          </cell>
          <cell r="H545">
            <v>0</v>
          </cell>
        </row>
        <row r="546">
          <cell r="D546" t="str">
            <v>3606</v>
          </cell>
          <cell r="E546" t="str">
            <v xml:space="preserve">       JUROS TIT.RENDA - FAC                                          </v>
          </cell>
          <cell r="F546">
            <v>8000</v>
          </cell>
          <cell r="G546">
            <v>538.24</v>
          </cell>
          <cell r="H546">
            <v>2431.16</v>
          </cell>
        </row>
        <row r="547">
          <cell r="D547" t="str">
            <v>3615</v>
          </cell>
          <cell r="E547" t="str">
            <v xml:space="preserve">       JUROS TIT.RENDA - MUSEU DO TRABALHO E DO TRABALHADOR           </v>
          </cell>
          <cell r="F547">
            <v>0</v>
          </cell>
          <cell r="G547">
            <v>5425.87</v>
          </cell>
          <cell r="H547">
            <v>21465.86</v>
          </cell>
        </row>
        <row r="548">
          <cell r="D548" t="str">
            <v>3630</v>
          </cell>
          <cell r="E548" t="str">
            <v xml:space="preserve">       JUROS TIT.RENDA - CONSTR.REF.ESPACOS CULTURAIS                 </v>
          </cell>
          <cell r="F548">
            <v>0</v>
          </cell>
          <cell r="G548">
            <v>0</v>
          </cell>
          <cell r="H548">
            <v>0</v>
          </cell>
        </row>
        <row r="549">
          <cell r="D549" t="str">
            <v>3692</v>
          </cell>
          <cell r="E549" t="str">
            <v xml:space="preserve">       REM.DEP.BANC.CONV.PROT.SOC.ESP.ALTA COMPLEXIDADE               </v>
          </cell>
          <cell r="F549">
            <v>0</v>
          </cell>
          <cell r="G549">
            <v>419.3</v>
          </cell>
          <cell r="H549">
            <v>1652.58</v>
          </cell>
        </row>
        <row r="550">
          <cell r="D550" t="str">
            <v>3833</v>
          </cell>
          <cell r="E550" t="str">
            <v xml:space="preserve">       JUROS TIT.RENDA PROG.MAIS CULTURA AGENTES LEITURA/M.CUL        </v>
          </cell>
          <cell r="F550">
            <v>0</v>
          </cell>
          <cell r="G550">
            <v>0</v>
          </cell>
          <cell r="H550">
            <v>0</v>
          </cell>
        </row>
        <row r="551">
          <cell r="D551" t="str">
            <v>3858</v>
          </cell>
          <cell r="E551" t="str">
            <v xml:space="preserve">       JUROS TIT.RENDA-PJ. PONTOS DE CULTURA E ARTE POPULAR           </v>
          </cell>
          <cell r="F551">
            <v>0</v>
          </cell>
          <cell r="G551">
            <v>0</v>
          </cell>
          <cell r="H551">
            <v>0</v>
          </cell>
        </row>
        <row r="552">
          <cell r="D552" t="str">
            <v>3888</v>
          </cell>
          <cell r="E552" t="str">
            <v xml:space="preserve">       JRS.TIT.RENDA FOMENTO E INTERC MUSICA E ARTES VISUAIS          </v>
          </cell>
          <cell r="F552">
            <v>0</v>
          </cell>
          <cell r="G552">
            <v>0</v>
          </cell>
          <cell r="H552">
            <v>0</v>
          </cell>
        </row>
        <row r="553">
          <cell r="D553" t="str">
            <v>3913</v>
          </cell>
          <cell r="E553" t="str">
            <v xml:space="preserve">       JRS.TIT.RENDA FOMENTO FORMACAO E DIFUSAO CULTURAL              </v>
          </cell>
          <cell r="F553">
            <v>0</v>
          </cell>
          <cell r="G553">
            <v>0</v>
          </cell>
          <cell r="H553">
            <v>0</v>
          </cell>
        </row>
        <row r="554">
          <cell r="D554" t="str">
            <v>3914</v>
          </cell>
          <cell r="E554" t="str">
            <v xml:space="preserve">       JRS.TIT.RENDA REFORMA COMPL ELIS REGINA E BIBL MACHADO A       </v>
          </cell>
          <cell r="F554">
            <v>0</v>
          </cell>
          <cell r="G554">
            <v>0</v>
          </cell>
          <cell r="H554">
            <v>0</v>
          </cell>
        </row>
        <row r="555">
          <cell r="D555" t="str">
            <v>3915</v>
          </cell>
          <cell r="E555" t="str">
            <v xml:space="preserve">       JRS.TIT.RENDA HIP HOP PAZ E ACAO                               </v>
          </cell>
          <cell r="F555">
            <v>0</v>
          </cell>
          <cell r="G555">
            <v>0</v>
          </cell>
          <cell r="H555">
            <v>0</v>
          </cell>
        </row>
        <row r="556">
          <cell r="D556" t="str">
            <v>3939</v>
          </cell>
          <cell r="E556" t="str">
            <v xml:space="preserve">       JRS.TIT.RENDA REFORMA CENTRO DE MEMORIA                        </v>
          </cell>
          <cell r="F556">
            <v>0</v>
          </cell>
          <cell r="G556">
            <v>0</v>
          </cell>
          <cell r="H556">
            <v>0</v>
          </cell>
        </row>
        <row r="557">
          <cell r="D557" t="str">
            <v>3940</v>
          </cell>
          <cell r="E557" t="str">
            <v xml:space="preserve">       JRS.TIT.RENDA EQUIPAMENTOS ELIS REGINA                         </v>
          </cell>
          <cell r="F557">
            <v>0</v>
          </cell>
          <cell r="G557">
            <v>0</v>
          </cell>
          <cell r="H557">
            <v>0</v>
          </cell>
        </row>
        <row r="558">
          <cell r="D558" t="str">
            <v>3797</v>
          </cell>
          <cell r="E558" t="str">
            <v xml:space="preserve">      JUROS DE TITULOS DE RENDA - ESPORTES                            </v>
          </cell>
          <cell r="F558">
            <v>0</v>
          </cell>
          <cell r="G558">
            <v>0</v>
          </cell>
          <cell r="H558">
            <v>0</v>
          </cell>
        </row>
        <row r="559">
          <cell r="D559" t="str">
            <v>3603</v>
          </cell>
          <cell r="E559" t="str">
            <v xml:space="preserve">       JUROS TIT.RENDA - FAE                                          </v>
          </cell>
          <cell r="F559">
            <v>0</v>
          </cell>
          <cell r="G559">
            <v>149.16</v>
          </cell>
          <cell r="H559">
            <v>1139.1300000000001</v>
          </cell>
        </row>
        <row r="560">
          <cell r="D560" t="str">
            <v>3616</v>
          </cell>
          <cell r="E560" t="str">
            <v xml:space="preserve">       JUROS TIT.RENDA-ESTADIO MUN.GIGLIO PORTUGAL PICHININ           </v>
          </cell>
          <cell r="F560">
            <v>0</v>
          </cell>
          <cell r="G560">
            <v>0</v>
          </cell>
          <cell r="H560">
            <v>0</v>
          </cell>
        </row>
        <row r="561">
          <cell r="D561" t="str">
            <v>3617</v>
          </cell>
          <cell r="E561" t="str">
            <v xml:space="preserve">       JUROS TIT.RENDA-QUADRA POL.JD.REPRESA                          </v>
          </cell>
          <cell r="F561">
            <v>0</v>
          </cell>
          <cell r="G561">
            <v>0</v>
          </cell>
          <cell r="H561">
            <v>0</v>
          </cell>
        </row>
        <row r="562">
          <cell r="D562" t="str">
            <v>3627</v>
          </cell>
          <cell r="E562" t="str">
            <v xml:space="preserve">       JUROS TIT.RENDA-HANDEBOL BRASILEIRO                            </v>
          </cell>
          <cell r="F562">
            <v>0</v>
          </cell>
          <cell r="G562">
            <v>0</v>
          </cell>
          <cell r="H562">
            <v>0</v>
          </cell>
        </row>
        <row r="563">
          <cell r="D563" t="str">
            <v>3647</v>
          </cell>
          <cell r="E563" t="str">
            <v xml:space="preserve">       JRS TIT RENDA ATLETA SAO BERN BRASIL CICLO II RENOVACAO        </v>
          </cell>
          <cell r="F563">
            <v>0</v>
          </cell>
          <cell r="G563">
            <v>42.04</v>
          </cell>
          <cell r="H563">
            <v>184.11</v>
          </cell>
        </row>
        <row r="564">
          <cell r="D564" t="str">
            <v>3659</v>
          </cell>
          <cell r="E564" t="str">
            <v xml:space="preserve">       JUROS TIT.RENDA MODERN. DE CAMPOS DE FUTEBOL DE SBC            </v>
          </cell>
          <cell r="F564">
            <v>0</v>
          </cell>
          <cell r="G564">
            <v>9115.9699999999993</v>
          </cell>
          <cell r="H564">
            <v>43213.61</v>
          </cell>
        </row>
        <row r="565">
          <cell r="D565" t="str">
            <v>3662</v>
          </cell>
          <cell r="E565" t="str">
            <v xml:space="preserve">       JUROS TIT.RENDA EVENTOS ESPORTIVOS 60 JOGOS REGIONAIS          </v>
          </cell>
          <cell r="F565">
            <v>0</v>
          </cell>
          <cell r="G565">
            <v>0</v>
          </cell>
          <cell r="H565">
            <v>0</v>
          </cell>
        </row>
        <row r="566">
          <cell r="D566" t="str">
            <v>3663</v>
          </cell>
          <cell r="E566" t="str">
            <v xml:space="preserve">       JUROS TIT.RENDA EVENTOS ESPORT 80 JOGOS ABERTOS INTERIOR       </v>
          </cell>
          <cell r="F566">
            <v>0</v>
          </cell>
          <cell r="G566">
            <v>0</v>
          </cell>
          <cell r="H566">
            <v>0</v>
          </cell>
        </row>
        <row r="567">
          <cell r="D567" t="str">
            <v>3666</v>
          </cell>
          <cell r="E567" t="str">
            <v xml:space="preserve">       JRS TIT RENDA PROGRAMA SEGUNDO TEMPO -PARADESPORTO             </v>
          </cell>
          <cell r="F567">
            <v>0</v>
          </cell>
          <cell r="G567">
            <v>0</v>
          </cell>
          <cell r="H567">
            <v>0</v>
          </cell>
        </row>
        <row r="568">
          <cell r="D568" t="str">
            <v>3771</v>
          </cell>
          <cell r="E568" t="str">
            <v xml:space="preserve">       JUROS TIT.RENDA-REF.MOD.C.FUTEBOL C.CASA-LAVINIA/M.ESP         </v>
          </cell>
          <cell r="F568">
            <v>0</v>
          </cell>
          <cell r="G568">
            <v>0</v>
          </cell>
          <cell r="H568">
            <v>0</v>
          </cell>
        </row>
        <row r="569">
          <cell r="D569" t="str">
            <v>3772</v>
          </cell>
          <cell r="E569" t="str">
            <v xml:space="preserve">       JUROS TIT.RENDA-REF.PISTA ATLETISMO AV.TIR.VL.TANQUE/M.E       </v>
          </cell>
          <cell r="F569">
            <v>0</v>
          </cell>
          <cell r="G569">
            <v>0</v>
          </cell>
          <cell r="H569">
            <v>0</v>
          </cell>
        </row>
        <row r="570">
          <cell r="D570" t="str">
            <v>3773</v>
          </cell>
          <cell r="E570" t="str">
            <v xml:space="preserve">       JUROS TIT.RENDA-REF.QDA PRACA JD N.S.FATIMA - B.DEMARCHI       </v>
          </cell>
          <cell r="F570">
            <v>0</v>
          </cell>
          <cell r="G570">
            <v>0</v>
          </cell>
          <cell r="H570">
            <v>0</v>
          </cell>
        </row>
        <row r="571">
          <cell r="D571" t="str">
            <v>3774</v>
          </cell>
          <cell r="E571" t="str">
            <v xml:space="preserve">       JUROS TIT.RENDA-CONSTR PCA JUVENTUDE EST PONEY CLUB ALVA       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3775</v>
          </cell>
          <cell r="E572" t="str">
            <v xml:space="preserve">       JUROS TIT.RENDA - PROG. ESPORTE E LAZER CID. PELC/M.ESP        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3776</v>
          </cell>
          <cell r="E573" t="str">
            <v xml:space="preserve">       JUROS TIT.RENDA REFORMA PARA ACESSIB. CENTROS ESPORTIVOS       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3777</v>
          </cell>
          <cell r="E574" t="str">
            <v xml:space="preserve">       JRS TIT.RENDA INSTAL SIST REFORCO SOM E TRAT ACUST GINAS       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3778</v>
          </cell>
          <cell r="E575" t="str">
            <v xml:space="preserve">       JRS TIT.RENDA CENTRO DE EXCELENCIA EM CANOAGEM                 </v>
          </cell>
          <cell r="F575">
            <v>0</v>
          </cell>
          <cell r="G575">
            <v>0</v>
          </cell>
          <cell r="H575">
            <v>0</v>
          </cell>
        </row>
        <row r="576">
          <cell r="D576" t="str">
            <v>3785</v>
          </cell>
          <cell r="E576" t="str">
            <v xml:space="preserve">       JUROS TIT.RENDA-PROJ.ATLETA SAO BERNARDO-BRASIL                </v>
          </cell>
          <cell r="F576">
            <v>0</v>
          </cell>
          <cell r="G576">
            <v>0</v>
          </cell>
          <cell r="H576">
            <v>0</v>
          </cell>
        </row>
        <row r="577">
          <cell r="D577" t="str">
            <v>3787</v>
          </cell>
          <cell r="E577" t="str">
            <v xml:space="preserve">       JUROS TIT.RENDA-CAMPO FUTEBOL/QUADRA JD.LAGO                   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3836</v>
          </cell>
          <cell r="E578" t="str">
            <v xml:space="preserve">       JUROS TIT.RENDA-PROJETO SEGUNDO-MIN.ESPORTES                   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3837</v>
          </cell>
          <cell r="E579" t="str">
            <v xml:space="preserve">       JUROS TIT.RENDA-SEMIN.NAC.POLIT.PUBL.DE ESPORTE E LAZER        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3893</v>
          </cell>
          <cell r="E580" t="str">
            <v xml:space="preserve">       JRS TIT RENDA IMPLANT NUCLEO ESPORTE RECREAT LAZER VIDA        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3898</v>
          </cell>
          <cell r="E581" t="str">
            <v xml:space="preserve">       JRS TIT.RENDA REFOR MOD.VESTIARIOS ESTADIO PRIMEIRO MAIO       </v>
          </cell>
          <cell r="F581">
            <v>0</v>
          </cell>
          <cell r="G581">
            <v>0</v>
          </cell>
          <cell r="H581">
            <v>0</v>
          </cell>
        </row>
        <row r="582">
          <cell r="D582" t="str">
            <v>3901</v>
          </cell>
          <cell r="E582" t="str">
            <v xml:space="preserve">       JUROS TIT.RENDA-CAMPO FUTEBOL SOCIETY CREC DEP ODEMIR          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3902</v>
          </cell>
          <cell r="E583" t="str">
            <v xml:space="preserve">       JUROS TIT.RENDA REF MODERN PQ AQUATICO CENTRO ESP BAETAO       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3919</v>
          </cell>
          <cell r="E584" t="str">
            <v xml:space="preserve">       JRS TIT RENDA EVENTOS ESPORTIVOS 59 JOGOS REGIONAIS            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3942</v>
          </cell>
          <cell r="E585" t="str">
            <v xml:space="preserve">       JUROS TIT.RENDA MODERN. DE CAMPOS DE FUTEBOL DE SBC            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3976</v>
          </cell>
          <cell r="E586" t="str">
            <v xml:space="preserve">       JRS TIT RENDA-IMPL. E MODERN. DE INFRA. ESP. V. S. PEDRO       </v>
          </cell>
          <cell r="F586">
            <v>0</v>
          </cell>
          <cell r="G586">
            <v>0</v>
          </cell>
          <cell r="H586">
            <v>7.26</v>
          </cell>
        </row>
        <row r="587">
          <cell r="D587" t="str">
            <v>3977</v>
          </cell>
          <cell r="E587" t="str">
            <v xml:space="preserve">       JRS TIT RENDA-AQUISICAO DE EQUIPAM. P/ UNIDADES ESPORTIV       </v>
          </cell>
          <cell r="F587">
            <v>0</v>
          </cell>
          <cell r="G587">
            <v>0</v>
          </cell>
          <cell r="H587">
            <v>0</v>
          </cell>
        </row>
        <row r="588">
          <cell r="D588" t="str">
            <v>3798</v>
          </cell>
          <cell r="E588" t="str">
            <v xml:space="preserve">      JUROS DE TITULOS DE RENDA - OUTRAS                              </v>
          </cell>
          <cell r="F588">
            <v>0</v>
          </cell>
          <cell r="G588">
            <v>0</v>
          </cell>
          <cell r="H588">
            <v>0</v>
          </cell>
        </row>
        <row r="589">
          <cell r="D589" t="str">
            <v>3626</v>
          </cell>
          <cell r="E589" t="str">
            <v xml:space="preserve">       JUROS TIT.RENDA-TAXAS/MULTAS-GESTAO AMBIENTAL                  </v>
          </cell>
          <cell r="F589">
            <v>55000</v>
          </cell>
          <cell r="G589">
            <v>1078.8</v>
          </cell>
          <cell r="H589">
            <v>6577.9</v>
          </cell>
        </row>
        <row r="590">
          <cell r="D590" t="str">
            <v>3628</v>
          </cell>
          <cell r="E590" t="str">
            <v xml:space="preserve">       JUROS TIT.RENDA-RECUPERACAO ASFALTICA                          </v>
          </cell>
          <cell r="F590">
            <v>0</v>
          </cell>
          <cell r="G590">
            <v>0</v>
          </cell>
          <cell r="H590">
            <v>0</v>
          </cell>
        </row>
        <row r="591">
          <cell r="D591" t="str">
            <v>3642</v>
          </cell>
          <cell r="E591" t="str">
            <v xml:space="preserve">       JRS TIT.RENDA TAXA CONTROLE FISCALI AMBIENTAL TAXA IBAMA       </v>
          </cell>
          <cell r="F591">
            <v>0</v>
          </cell>
          <cell r="G591">
            <v>0</v>
          </cell>
          <cell r="H591">
            <v>0</v>
          </cell>
        </row>
        <row r="592">
          <cell r="D592" t="str">
            <v>3646</v>
          </cell>
          <cell r="E592" t="str">
            <v xml:space="preserve">       JUROS TIT.RENDA AQUISICAO VEICULOS FISCALIZACAO                </v>
          </cell>
          <cell r="F592">
            <v>0</v>
          </cell>
          <cell r="G592">
            <v>0</v>
          </cell>
          <cell r="H592">
            <v>0</v>
          </cell>
        </row>
        <row r="593">
          <cell r="D593" t="str">
            <v>3648</v>
          </cell>
          <cell r="E593" t="str">
            <v xml:space="preserve">       JUROS TIT.RENDA CONSTRUCAO CENTRO DIA DO IDOSO                 </v>
          </cell>
          <cell r="F593">
            <v>0</v>
          </cell>
          <cell r="G593">
            <v>0</v>
          </cell>
          <cell r="H593">
            <v>0</v>
          </cell>
        </row>
        <row r="594">
          <cell r="D594" t="str">
            <v>3652</v>
          </cell>
          <cell r="E594" t="str">
            <v xml:space="preserve">       JUROS TITULO DE RENDA - PARQUE ESTORIL                         </v>
          </cell>
          <cell r="F594">
            <v>27000</v>
          </cell>
          <cell r="G594">
            <v>2367</v>
          </cell>
          <cell r="H594">
            <v>10389.49</v>
          </cell>
        </row>
        <row r="595">
          <cell r="D595" t="str">
            <v>3660</v>
          </cell>
          <cell r="E595" t="str">
            <v xml:space="preserve">       JRS TIT.RENDA AREA PROTECAO RECUP. MANANC BILLINS APRMB        </v>
          </cell>
          <cell r="F595">
            <v>1000</v>
          </cell>
          <cell r="G595">
            <v>834.7</v>
          </cell>
          <cell r="H595">
            <v>5269.4</v>
          </cell>
        </row>
        <row r="596">
          <cell r="D596" t="str">
            <v>3672</v>
          </cell>
          <cell r="E596" t="str">
            <v xml:space="preserve">       JRS TIT RENDA INTERVENCAO NO PATIO MUNICIPAL                   </v>
          </cell>
          <cell r="F596">
            <v>11000</v>
          </cell>
          <cell r="G596">
            <v>70.31</v>
          </cell>
          <cell r="H596">
            <v>324.14999999999998</v>
          </cell>
        </row>
        <row r="597">
          <cell r="D597" t="str">
            <v>3673</v>
          </cell>
          <cell r="E597" t="str">
            <v xml:space="preserve">       JRS TIT RENDA REMOCAO E ESTADIA VEICULOS - PATIO MUNICIP       </v>
          </cell>
          <cell r="F597">
            <v>11000</v>
          </cell>
          <cell r="G597">
            <v>313.32</v>
          </cell>
          <cell r="H597">
            <v>1444.48</v>
          </cell>
        </row>
        <row r="598">
          <cell r="D598" t="str">
            <v>3676</v>
          </cell>
          <cell r="E598" t="str">
            <v xml:space="preserve">       JRS TIT RENDA - RECUPER DE VIAS E LOGRADOUROS - V S JOSE       </v>
          </cell>
          <cell r="F598">
            <v>0</v>
          </cell>
          <cell r="G598">
            <v>0</v>
          </cell>
          <cell r="H598">
            <v>0</v>
          </cell>
        </row>
        <row r="599">
          <cell r="D599" t="str">
            <v>3679</v>
          </cell>
          <cell r="E599" t="str">
            <v xml:space="preserve">       JUROS TIT.RENDA-RECAPE E ASFALTAMENTO                          </v>
          </cell>
          <cell r="F599">
            <v>0</v>
          </cell>
          <cell r="G599">
            <v>0</v>
          </cell>
          <cell r="H599">
            <v>0</v>
          </cell>
        </row>
        <row r="600">
          <cell r="D600" t="str">
            <v>3784</v>
          </cell>
          <cell r="E600" t="str">
            <v xml:space="preserve">       JRS TIT RENDA - PROJ.FEHIDRO - MANU BOAS PRATICAS APRM         </v>
          </cell>
          <cell r="F600">
            <v>0</v>
          </cell>
          <cell r="G600">
            <v>0</v>
          </cell>
          <cell r="H600">
            <v>0</v>
          </cell>
        </row>
        <row r="601">
          <cell r="D601" t="str">
            <v>3802</v>
          </cell>
          <cell r="E601" t="str">
            <v xml:space="preserve">       JUROS TITULOS DE RENDA-ROYALTIES PETROLEO PLAT.CONTINENT       </v>
          </cell>
          <cell r="F601">
            <v>206000</v>
          </cell>
          <cell r="G601">
            <v>19845.12</v>
          </cell>
          <cell r="H601">
            <v>80366.59</v>
          </cell>
        </row>
        <row r="602">
          <cell r="D602" t="str">
            <v>3807</v>
          </cell>
          <cell r="E602" t="str">
            <v xml:space="preserve">       JUROS DE TITULOS DE RENDA - CIDE                               </v>
          </cell>
          <cell r="F602">
            <v>20000</v>
          </cell>
          <cell r="G602">
            <v>3729.69</v>
          </cell>
          <cell r="H602">
            <v>16843.919999999998</v>
          </cell>
        </row>
        <row r="603">
          <cell r="D603" t="str">
            <v>3809</v>
          </cell>
          <cell r="E603" t="str">
            <v xml:space="preserve">       JUROS DE TITULO DE RENDA - PNAFM                               </v>
          </cell>
          <cell r="F603">
            <v>0</v>
          </cell>
          <cell r="G603">
            <v>0</v>
          </cell>
          <cell r="H603">
            <v>0</v>
          </cell>
        </row>
        <row r="604">
          <cell r="D604" t="str">
            <v>3815</v>
          </cell>
          <cell r="E604" t="str">
            <v xml:space="preserve">       JUROS DE TITULO DE RENDA - FSS                                 </v>
          </cell>
          <cell r="F604">
            <v>1000</v>
          </cell>
          <cell r="G604">
            <v>100.67</v>
          </cell>
          <cell r="H604">
            <v>467.73</v>
          </cell>
        </row>
        <row r="605">
          <cell r="D605" t="str">
            <v>3852</v>
          </cell>
          <cell r="E605" t="str">
            <v xml:space="preserve">       JUROS TIT.RENDA-NUCLEOS JUST.COMUNITARIA/MIN.JUSTICA           </v>
          </cell>
          <cell r="F605">
            <v>0</v>
          </cell>
          <cell r="G605">
            <v>0</v>
          </cell>
          <cell r="H605">
            <v>0</v>
          </cell>
        </row>
        <row r="606">
          <cell r="D606" t="str">
            <v>3853</v>
          </cell>
          <cell r="E606" t="str">
            <v xml:space="preserve">       JUROS TIT.RENDA-PROG.NAC.APOIO ADM.FISCAL-PNAFM-II             </v>
          </cell>
          <cell r="F606">
            <v>0</v>
          </cell>
          <cell r="G606">
            <v>13.73</v>
          </cell>
          <cell r="H606">
            <v>43.35</v>
          </cell>
        </row>
        <row r="607">
          <cell r="D607" t="str">
            <v>3863</v>
          </cell>
          <cell r="E607" t="str">
            <v xml:space="preserve">       JUROS TIT.RENDA-CONV.PROCON-REPASSE DE MULTAS-PROCSBC1         </v>
          </cell>
          <cell r="F607">
            <v>0</v>
          </cell>
          <cell r="G607">
            <v>5304.76</v>
          </cell>
          <cell r="H607">
            <v>23040.61</v>
          </cell>
        </row>
        <row r="608">
          <cell r="D608" t="str">
            <v>3885</v>
          </cell>
          <cell r="E608" t="str">
            <v xml:space="preserve">       JUROS TIT.RENDA-PROGR.MODERN.ADMIN.PATRIMONIAL-PMATII          </v>
          </cell>
          <cell r="F608">
            <v>0</v>
          </cell>
          <cell r="G608">
            <v>0</v>
          </cell>
          <cell r="H608">
            <v>0</v>
          </cell>
        </row>
        <row r="609">
          <cell r="D609" t="str">
            <v>3894</v>
          </cell>
          <cell r="E609" t="str">
            <v xml:space="preserve">       JUROS TIT.RENDA APOIO FINANCEIRO AOS MUNICﾍPIOS AFM            </v>
          </cell>
          <cell r="F609">
            <v>0</v>
          </cell>
          <cell r="G609">
            <v>0</v>
          </cell>
          <cell r="H609">
            <v>0</v>
          </cell>
        </row>
        <row r="610">
          <cell r="D610" t="str">
            <v>3895</v>
          </cell>
          <cell r="E610" t="str">
            <v xml:space="preserve">       JUROS TIT RENDA PROGR.MODER.ADM.GEST SET SOC BAS PMATIII       </v>
          </cell>
          <cell r="F610">
            <v>70000</v>
          </cell>
          <cell r="G610">
            <v>2582.1799999999998</v>
          </cell>
          <cell r="H610">
            <v>14174.05</v>
          </cell>
        </row>
        <row r="611">
          <cell r="D611" t="str">
            <v>3906</v>
          </cell>
          <cell r="E611" t="str">
            <v xml:space="preserve">       JRS TIT RENDA OBRAS MICRODR REC ASFALT RUA VINA DEL MAR        </v>
          </cell>
          <cell r="F611">
            <v>0</v>
          </cell>
          <cell r="G611">
            <v>0</v>
          </cell>
          <cell r="H611">
            <v>0</v>
          </cell>
        </row>
        <row r="612">
          <cell r="D612" t="str">
            <v>3908</v>
          </cell>
          <cell r="E612" t="str">
            <v xml:space="preserve">       JRS TIT RENDA DEPOSITOS JUDICIAIS REF PGTO DE RECEITAS         </v>
          </cell>
          <cell r="F612">
            <v>387000</v>
          </cell>
          <cell r="G612">
            <v>1439.52</v>
          </cell>
          <cell r="H612">
            <v>1838288.94</v>
          </cell>
        </row>
        <row r="613">
          <cell r="D613" t="str">
            <v>3909</v>
          </cell>
          <cell r="E613" t="str">
            <v xml:space="preserve">       JRS TIT RENDA EMENDA PARL OBRAS REC ESTRADA GALVAO BUENO       </v>
          </cell>
          <cell r="F613">
            <v>0</v>
          </cell>
          <cell r="G613">
            <v>0</v>
          </cell>
          <cell r="H613">
            <v>0</v>
          </cell>
        </row>
        <row r="614">
          <cell r="D614" t="str">
            <v>3911</v>
          </cell>
          <cell r="E614" t="str">
            <v xml:space="preserve">       JRS TIT RENDA EMENDA PARL OBRAS REC RUAS ALMEIDA DURAO E       </v>
          </cell>
          <cell r="F614">
            <v>0</v>
          </cell>
          <cell r="G614">
            <v>0</v>
          </cell>
          <cell r="H614">
            <v>0</v>
          </cell>
        </row>
        <row r="615">
          <cell r="D615" t="str">
            <v>3912</v>
          </cell>
          <cell r="E615" t="str">
            <v xml:space="preserve">       JRS TIT RENDA EMENDA PARL OBRAS REVIT PRACA KASATO MARU        </v>
          </cell>
          <cell r="F615">
            <v>0</v>
          </cell>
          <cell r="G615">
            <v>0</v>
          </cell>
          <cell r="H615">
            <v>0</v>
          </cell>
        </row>
        <row r="616">
          <cell r="D616" t="str">
            <v>3917</v>
          </cell>
          <cell r="E616" t="str">
            <v xml:space="preserve">       JRS TIT RENDA OBRAS DE MICRODRENAGEM                           </v>
          </cell>
          <cell r="F616">
            <v>0</v>
          </cell>
          <cell r="G616">
            <v>0</v>
          </cell>
          <cell r="H616">
            <v>0</v>
          </cell>
        </row>
        <row r="617">
          <cell r="D617" t="str">
            <v>3960</v>
          </cell>
          <cell r="E617" t="str">
            <v xml:space="preserve">       JRS TIT RENDA DEPOSITOS JUDIC.E ADMINIST. LC 151/2015          </v>
          </cell>
          <cell r="F617">
            <v>87000</v>
          </cell>
          <cell r="G617">
            <v>14618.87</v>
          </cell>
          <cell r="H617">
            <v>214285.81</v>
          </cell>
        </row>
        <row r="618">
          <cell r="D618" t="str">
            <v>3964</v>
          </cell>
          <cell r="E618" t="str">
            <v xml:space="preserve">       JRS TIT RENDA RECUP.REVIT.PRACA PREFEITO ALDINO PINOTTI        </v>
          </cell>
          <cell r="F618">
            <v>0</v>
          </cell>
          <cell r="G618">
            <v>0</v>
          </cell>
          <cell r="H618">
            <v>0</v>
          </cell>
        </row>
        <row r="619">
          <cell r="D619" t="str">
            <v>3965</v>
          </cell>
          <cell r="E619" t="str">
            <v xml:space="preserve">       JRS TIT RENDA RECUP.REQ PRACA MARIA E.CONCEICAO NAZARE         </v>
          </cell>
          <cell r="F619">
            <v>0</v>
          </cell>
          <cell r="G619">
            <v>0</v>
          </cell>
          <cell r="H619">
            <v>0</v>
          </cell>
        </row>
        <row r="620">
          <cell r="D620" t="str">
            <v>3966</v>
          </cell>
          <cell r="E620" t="str">
            <v xml:space="preserve">       JRS TIT RENDA RECUP.REQ PRACA SAMUEL WAINER                    </v>
          </cell>
          <cell r="F620">
            <v>0</v>
          </cell>
          <cell r="G620">
            <v>0</v>
          </cell>
          <cell r="H620">
            <v>0</v>
          </cell>
        </row>
        <row r="621">
          <cell r="D621" t="str">
            <v>3967</v>
          </cell>
          <cell r="E621" t="str">
            <v xml:space="preserve">       JUROS TﾍT DE RENDA NNPOLO REGIONAL DE PADARIA ARTESANAL        </v>
          </cell>
          <cell r="F621">
            <v>0</v>
          </cell>
          <cell r="G621">
            <v>0</v>
          </cell>
          <cell r="H621">
            <v>0</v>
          </cell>
        </row>
        <row r="622">
          <cell r="D622" t="str">
            <v>3972</v>
          </cell>
          <cell r="E622" t="str">
            <v xml:space="preserve">       JUROS TIT. RENDA ISS CONVENIOS COM CNPJ F.M.S.                 </v>
          </cell>
          <cell r="F622">
            <v>0</v>
          </cell>
          <cell r="G622">
            <v>0</v>
          </cell>
          <cell r="H622">
            <v>0</v>
          </cell>
        </row>
        <row r="623">
          <cell r="D623" t="str">
            <v>3864</v>
          </cell>
          <cell r="E623" t="str">
            <v xml:space="preserve">      JUROS DE TITULOS DE RENDA - SANEAMENTO BASICO                   </v>
          </cell>
          <cell r="F623">
            <v>0</v>
          </cell>
          <cell r="G623">
            <v>0</v>
          </cell>
          <cell r="H623">
            <v>0</v>
          </cell>
        </row>
        <row r="624">
          <cell r="D624" t="str">
            <v>3654</v>
          </cell>
          <cell r="E624" t="str">
            <v xml:space="preserve">       JRS TIT RENDA SANEAMENTO PARA TODOS CORREGO CAPUAVA            </v>
          </cell>
          <cell r="F624">
            <v>0</v>
          </cell>
          <cell r="G624">
            <v>214.26</v>
          </cell>
          <cell r="H624">
            <v>987.78</v>
          </cell>
        </row>
        <row r="625">
          <cell r="D625" t="str">
            <v>3655</v>
          </cell>
          <cell r="E625" t="str">
            <v xml:space="preserve">       JRS TIT RENDA SANEAM PARA TODOS CANAL CORREGO VIVALDI          </v>
          </cell>
          <cell r="F625">
            <v>0</v>
          </cell>
          <cell r="G625">
            <v>199.85</v>
          </cell>
          <cell r="H625">
            <v>921.37</v>
          </cell>
        </row>
        <row r="626">
          <cell r="D626" t="str">
            <v>3656</v>
          </cell>
          <cell r="E626" t="str">
            <v xml:space="preserve">       JRS TIT RENDA SANEAM PARA TODOS CANAL CORREGO PINDORAMA        </v>
          </cell>
          <cell r="F626">
            <v>0</v>
          </cell>
          <cell r="G626">
            <v>157.35</v>
          </cell>
          <cell r="H626">
            <v>727.32</v>
          </cell>
        </row>
        <row r="627">
          <cell r="D627" t="str">
            <v>3865</v>
          </cell>
          <cell r="E627" t="str">
            <v xml:space="preserve">       JUROS TIT.RENDA-SANEAMENTO TODOS -CR.CHRYSLER                  </v>
          </cell>
          <cell r="F627">
            <v>0</v>
          </cell>
          <cell r="G627">
            <v>0</v>
          </cell>
          <cell r="H627">
            <v>0</v>
          </cell>
        </row>
        <row r="628">
          <cell r="D628" t="str">
            <v>3866</v>
          </cell>
          <cell r="E628" t="str">
            <v xml:space="preserve">       JUROS TIT.RENDA-SANEAMENTO TODOS-R.COUROS,MARG.REURB.          </v>
          </cell>
          <cell r="F628">
            <v>0</v>
          </cell>
          <cell r="G628">
            <v>0</v>
          </cell>
          <cell r="H628">
            <v>0</v>
          </cell>
        </row>
        <row r="629">
          <cell r="D629" t="str">
            <v>3883</v>
          </cell>
          <cell r="E629" t="str">
            <v xml:space="preserve">       JUROS TIT.RENDA-PROGR.SAN.AMB.MAN.BACIA HIDR.ALTO TIETE        </v>
          </cell>
          <cell r="F629">
            <v>0</v>
          </cell>
          <cell r="G629">
            <v>95.29</v>
          </cell>
          <cell r="H629">
            <v>401.77</v>
          </cell>
        </row>
        <row r="630">
          <cell r="D630" t="str">
            <v>3768</v>
          </cell>
          <cell r="E630" t="str">
            <v xml:space="preserve">    DIVIDENDOS                                                        </v>
          </cell>
          <cell r="F630">
            <v>0</v>
          </cell>
          <cell r="G630">
            <v>0</v>
          </cell>
          <cell r="H630">
            <v>0</v>
          </cell>
        </row>
        <row r="631">
          <cell r="D631" t="str">
            <v>3770</v>
          </cell>
          <cell r="E631" t="str">
            <v xml:space="preserve">     DIVIDENDOS                                                       </v>
          </cell>
          <cell r="F631">
            <v>0</v>
          </cell>
          <cell r="G631">
            <v>0</v>
          </cell>
          <cell r="H631">
            <v>0</v>
          </cell>
        </row>
        <row r="632">
          <cell r="D632" t="str">
            <v>3821</v>
          </cell>
          <cell r="E632" t="str">
            <v xml:space="preserve">      DIVIDENDOS                                                      </v>
          </cell>
          <cell r="F632">
            <v>116000</v>
          </cell>
          <cell r="G632">
            <v>183.34</v>
          </cell>
          <cell r="H632">
            <v>263490.37</v>
          </cell>
        </row>
        <row r="633">
          <cell r="D633" t="str">
            <v>7052</v>
          </cell>
          <cell r="E633" t="str">
            <v xml:space="preserve">      MULTAS E JUROS DE MORA DE DIVIDENDOS                            </v>
          </cell>
          <cell r="F633">
            <v>0</v>
          </cell>
          <cell r="G633">
            <v>0</v>
          </cell>
          <cell r="H633">
            <v>0</v>
          </cell>
        </row>
        <row r="634">
          <cell r="D634" t="str">
            <v>7107</v>
          </cell>
          <cell r="E634" t="str">
            <v xml:space="preserve">      MULTAS E JUROS DE MORA DA DIVIDA ATIVA DE DIVIDENDOS            </v>
          </cell>
          <cell r="F634">
            <v>0</v>
          </cell>
          <cell r="G634">
            <v>0</v>
          </cell>
          <cell r="H634">
            <v>0</v>
          </cell>
        </row>
        <row r="635">
          <cell r="D635" t="str">
            <v>7448</v>
          </cell>
          <cell r="E635" t="str">
            <v xml:space="preserve">      CREDITOS DA DIVIDA ATIVA DE DIVIDENDOS                          </v>
          </cell>
          <cell r="F635">
            <v>0</v>
          </cell>
          <cell r="G635">
            <v>0</v>
          </cell>
          <cell r="H635">
            <v>0</v>
          </cell>
        </row>
        <row r="636">
          <cell r="D636" t="str">
            <v>7449</v>
          </cell>
          <cell r="E636" t="str">
            <v xml:space="preserve">      CORRECAO MONETARIA DA DIVIDA ATIVA DE DIVIDENDOS                </v>
          </cell>
          <cell r="F636">
            <v>0</v>
          </cell>
          <cell r="G636">
            <v>0</v>
          </cell>
          <cell r="H636">
            <v>0</v>
          </cell>
        </row>
        <row r="637">
          <cell r="D637" t="str">
            <v>3767</v>
          </cell>
          <cell r="E637" t="str">
            <v xml:space="preserve">    PARTICIPACOES                                                     </v>
          </cell>
          <cell r="F637">
            <v>0</v>
          </cell>
          <cell r="G637">
            <v>0</v>
          </cell>
          <cell r="H637">
            <v>0</v>
          </cell>
        </row>
        <row r="638">
          <cell r="D638" t="str">
            <v>3769</v>
          </cell>
          <cell r="E638" t="str">
            <v xml:space="preserve">     PARTICIPACOES                                                    </v>
          </cell>
          <cell r="F638">
            <v>0</v>
          </cell>
          <cell r="G638">
            <v>0</v>
          </cell>
          <cell r="H638">
            <v>0</v>
          </cell>
        </row>
        <row r="639">
          <cell r="D639" t="str">
            <v>3831</v>
          </cell>
          <cell r="E639" t="str">
            <v xml:space="preserve">      PARTICIPACOES                                                   </v>
          </cell>
          <cell r="F639">
            <v>0</v>
          </cell>
          <cell r="G639">
            <v>0</v>
          </cell>
          <cell r="H639">
            <v>0</v>
          </cell>
        </row>
        <row r="640">
          <cell r="D640" t="str">
            <v>7051</v>
          </cell>
          <cell r="E640" t="str">
            <v xml:space="preserve">      MULTAS E JUROS DE MORA DE PARTICIPACOES                         </v>
          </cell>
          <cell r="F640">
            <v>0</v>
          </cell>
          <cell r="G640">
            <v>0</v>
          </cell>
          <cell r="H640">
            <v>0</v>
          </cell>
        </row>
        <row r="641">
          <cell r="D641" t="str">
            <v>7108</v>
          </cell>
          <cell r="E641" t="str">
            <v xml:space="preserve">      MULTAS E JUROS DE MORA DA DIVIDA ATIVA DE PARTICIPACOES         </v>
          </cell>
          <cell r="F641">
            <v>0</v>
          </cell>
          <cell r="G641">
            <v>0</v>
          </cell>
          <cell r="H641">
            <v>0</v>
          </cell>
        </row>
        <row r="642">
          <cell r="D642" t="str">
            <v>7450</v>
          </cell>
          <cell r="E642" t="str">
            <v xml:space="preserve">      CREDITOS DA DIVIDA ATIVA DE PARTICIPACOES                       </v>
          </cell>
          <cell r="F642">
            <v>0</v>
          </cell>
          <cell r="G642">
            <v>0</v>
          </cell>
          <cell r="H642">
            <v>0</v>
          </cell>
        </row>
        <row r="643">
          <cell r="D643" t="str">
            <v>7451</v>
          </cell>
          <cell r="E643" t="str">
            <v xml:space="preserve">      CORRECAO MONETARIA DA DIVIDA ATIVA DE PARTICIPACOES             </v>
          </cell>
          <cell r="F643">
            <v>0</v>
          </cell>
          <cell r="G643">
            <v>0</v>
          </cell>
          <cell r="H643">
            <v>0</v>
          </cell>
        </row>
        <row r="644">
          <cell r="D644" t="str">
            <v>3766</v>
          </cell>
          <cell r="E644" t="str">
            <v xml:space="preserve">    OUTROS VALORES MOBILIARIOS                                        </v>
          </cell>
          <cell r="F644">
            <v>0</v>
          </cell>
          <cell r="G644">
            <v>0</v>
          </cell>
          <cell r="H644">
            <v>0</v>
          </cell>
        </row>
        <row r="645">
          <cell r="D645" t="str">
            <v>3840</v>
          </cell>
          <cell r="E645" t="str">
            <v xml:space="preserve">     OUTRAS RECEITAS DE VALORES MOBILIARIOS                           </v>
          </cell>
          <cell r="F645">
            <v>0</v>
          </cell>
          <cell r="G645">
            <v>0</v>
          </cell>
          <cell r="H645">
            <v>0</v>
          </cell>
        </row>
        <row r="646">
          <cell r="D646" t="str">
            <v>3841</v>
          </cell>
          <cell r="E646" t="str">
            <v xml:space="preserve">      BONIFICACOES                                                    </v>
          </cell>
          <cell r="F646">
            <v>0</v>
          </cell>
          <cell r="G646">
            <v>0</v>
          </cell>
          <cell r="H646">
            <v>0</v>
          </cell>
        </row>
        <row r="647">
          <cell r="D647" t="str">
            <v>3851</v>
          </cell>
          <cell r="E647" t="str">
            <v xml:space="preserve">      PRECO PUBLICO PELA UTIL. DE BENS MOVEIS DO SERV. FUNER.         </v>
          </cell>
          <cell r="F647">
            <v>58000</v>
          </cell>
          <cell r="G647">
            <v>7234.79</v>
          </cell>
          <cell r="H647">
            <v>70126.48</v>
          </cell>
        </row>
        <row r="648">
          <cell r="D648" t="str">
            <v>3861</v>
          </cell>
          <cell r="E648" t="str">
            <v xml:space="preserve">      PRECO PUBLICO PELA UTIL. DE OUTROS BENS MOVEIS                  </v>
          </cell>
          <cell r="F648">
            <v>0</v>
          </cell>
          <cell r="G648">
            <v>0</v>
          </cell>
          <cell r="H648">
            <v>0</v>
          </cell>
        </row>
        <row r="649">
          <cell r="D649" t="str">
            <v>7050</v>
          </cell>
          <cell r="E649" t="str">
            <v xml:space="preserve">      MULTAS E JUROS DE MORA DE OUTROS VALORES MOBILIARIOS            </v>
          </cell>
          <cell r="F649">
            <v>0</v>
          </cell>
          <cell r="G649">
            <v>0.28000000000000003</v>
          </cell>
          <cell r="H649">
            <v>55.35</v>
          </cell>
        </row>
        <row r="650">
          <cell r="D650" t="str">
            <v>7109</v>
          </cell>
          <cell r="E650" t="str">
            <v xml:space="preserve">      MULT.JUR.DE MORA/DIV.AT. DE OUTROS VALORES MOBILIARIOS          </v>
          </cell>
          <cell r="F650">
            <v>2000</v>
          </cell>
          <cell r="G650">
            <v>86.05</v>
          </cell>
          <cell r="H650">
            <v>1262.48</v>
          </cell>
        </row>
        <row r="651">
          <cell r="D651" t="str">
            <v>7452</v>
          </cell>
          <cell r="E651" t="str">
            <v xml:space="preserve">      CREDITOS DA DIVIDA ATIVA DE OUTROS VALORES MOBILIARIOS          </v>
          </cell>
          <cell r="F651">
            <v>10000</v>
          </cell>
          <cell r="G651">
            <v>342.4</v>
          </cell>
          <cell r="H651">
            <v>1818.15</v>
          </cell>
        </row>
        <row r="652">
          <cell r="D652" t="str">
            <v>7453</v>
          </cell>
          <cell r="E652" t="str">
            <v xml:space="preserve">      CORR.MONET.DIV.AT. DE OUTROS VALORES MOBILIARIOS                </v>
          </cell>
          <cell r="F652">
            <v>2000</v>
          </cell>
          <cell r="G652">
            <v>113.97</v>
          </cell>
          <cell r="H652">
            <v>491.46</v>
          </cell>
        </row>
        <row r="653">
          <cell r="D653" t="str">
            <v>3870</v>
          </cell>
          <cell r="E653" t="str">
            <v xml:space="preserve">   RECEITA DE CONCESSOES E PERMISSOES                                 </v>
          </cell>
          <cell r="F653">
            <v>0</v>
          </cell>
          <cell r="G653">
            <v>0</v>
          </cell>
          <cell r="H653">
            <v>0</v>
          </cell>
        </row>
        <row r="654">
          <cell r="D654" t="str">
            <v>3874</v>
          </cell>
          <cell r="E654" t="str">
            <v xml:space="preserve">    RECEITA DE CONCESSOES E PERMISSOES - SERV. DE TRANSPORTE          </v>
          </cell>
          <cell r="F654">
            <v>0</v>
          </cell>
          <cell r="G654">
            <v>0</v>
          </cell>
          <cell r="H654">
            <v>0</v>
          </cell>
        </row>
        <row r="655">
          <cell r="D655" t="str">
            <v>3981</v>
          </cell>
          <cell r="E655" t="str">
            <v xml:space="preserve">     DELEGACAO P/ PRESTACAO SERVICOS DE TRANSPORTE RODOVIARIO         </v>
          </cell>
          <cell r="F655">
            <v>0</v>
          </cell>
          <cell r="G655">
            <v>0</v>
          </cell>
          <cell r="H655">
            <v>0</v>
          </cell>
        </row>
        <row r="656">
          <cell r="D656" t="str">
            <v>3953</v>
          </cell>
          <cell r="E656" t="str">
            <v xml:space="preserve">      DELEGACAO PARA A PRESTACAO DOS SERVICOS DE TRANSPORTE RO        </v>
          </cell>
          <cell r="F656">
            <v>0</v>
          </cell>
          <cell r="G656">
            <v>0</v>
          </cell>
          <cell r="H656">
            <v>0</v>
          </cell>
        </row>
        <row r="657">
          <cell r="D657" t="str">
            <v>3872</v>
          </cell>
          <cell r="E657" t="str">
            <v xml:space="preserve">       CONCESSAO DE SERVICOS DE TRANSPORTE COLETIVO                   </v>
          </cell>
          <cell r="F657">
            <v>24000000</v>
          </cell>
          <cell r="G657">
            <v>0</v>
          </cell>
          <cell r="H657">
            <v>0</v>
          </cell>
        </row>
        <row r="658">
          <cell r="D658" t="str">
            <v>7049</v>
          </cell>
          <cell r="E658" t="str">
            <v xml:space="preserve">       MULT.JUR.DE MORA DA CONCESSAO DE SERVICOS DE TRANSPORTE        </v>
          </cell>
          <cell r="F658">
            <v>41000</v>
          </cell>
          <cell r="G658">
            <v>0</v>
          </cell>
          <cell r="H658">
            <v>0</v>
          </cell>
        </row>
        <row r="659">
          <cell r="D659" t="str">
            <v>7111</v>
          </cell>
          <cell r="E659" t="str">
            <v xml:space="preserve">       MULT.JUR.DE MORA/DIV.AT. DA CONCESSAO DE SERVICOS DE TRA       </v>
          </cell>
          <cell r="F659">
            <v>16000</v>
          </cell>
          <cell r="G659">
            <v>0</v>
          </cell>
          <cell r="H659">
            <v>0</v>
          </cell>
        </row>
        <row r="660">
          <cell r="D660" t="str">
            <v>7454</v>
          </cell>
          <cell r="E660" t="str">
            <v xml:space="preserve">       CRED.DIV.AT. DA CONCESSAO DE SERVICOS DE TRANSPORTE COLE       </v>
          </cell>
          <cell r="F660">
            <v>1351000</v>
          </cell>
          <cell r="G660">
            <v>0</v>
          </cell>
          <cell r="H660">
            <v>0</v>
          </cell>
        </row>
        <row r="661">
          <cell r="D661" t="str">
            <v>7455</v>
          </cell>
          <cell r="E661" t="str">
            <v xml:space="preserve">       CORR.MONET.DIV.AT. DA CONCESSAO DE SERVICOS DE TRANSPORT       </v>
          </cell>
          <cell r="F661">
            <v>81000</v>
          </cell>
          <cell r="G661">
            <v>0</v>
          </cell>
          <cell r="H661">
            <v>0</v>
          </cell>
        </row>
        <row r="662">
          <cell r="D662" t="str">
            <v>3879</v>
          </cell>
          <cell r="E662" t="str">
            <v xml:space="preserve">    OUTRAS RECEITAS DE CONCESSOES E PERMISSOES-SERVICOS               </v>
          </cell>
          <cell r="F662">
            <v>0</v>
          </cell>
          <cell r="G662">
            <v>0</v>
          </cell>
          <cell r="H662">
            <v>0</v>
          </cell>
        </row>
        <row r="663">
          <cell r="D663" t="str">
            <v>3982</v>
          </cell>
          <cell r="E663" t="str">
            <v xml:space="preserve">      OUTRAS DELEGACOES DE SERVICOS PUBLICOS                          </v>
          </cell>
          <cell r="F663">
            <v>0</v>
          </cell>
          <cell r="G663">
            <v>0</v>
          </cell>
          <cell r="H663">
            <v>0</v>
          </cell>
        </row>
        <row r="664">
          <cell r="D664" t="str">
            <v>3682</v>
          </cell>
          <cell r="E664" t="str">
            <v xml:space="preserve">       CONCESSAO DE SERVICO FUNERARIO                                 </v>
          </cell>
          <cell r="F664">
            <v>35000000</v>
          </cell>
          <cell r="G664">
            <v>0</v>
          </cell>
          <cell r="H664">
            <v>0</v>
          </cell>
        </row>
        <row r="665">
          <cell r="D665" t="str">
            <v>3871</v>
          </cell>
          <cell r="E665" t="str">
            <v xml:space="preserve">       CONCESSAO DO ROTATIVO SAO BERNARDO - FATRAN                    </v>
          </cell>
          <cell r="F665">
            <v>0</v>
          </cell>
          <cell r="G665">
            <v>0</v>
          </cell>
          <cell r="H665">
            <v>0</v>
          </cell>
        </row>
        <row r="666">
          <cell r="D666" t="str">
            <v>3996</v>
          </cell>
          <cell r="E666" t="str">
            <v xml:space="preserve">       SISTEMA DE ESTACIONAMENTO CONTROLADO SEC ROTATIVO              </v>
          </cell>
          <cell r="F666">
            <v>0</v>
          </cell>
          <cell r="G666">
            <v>0</v>
          </cell>
          <cell r="H666">
            <v>0</v>
          </cell>
        </row>
        <row r="667">
          <cell r="D667" t="str">
            <v>7048</v>
          </cell>
          <cell r="E667" t="str">
            <v xml:space="preserve">       MULT.JUR.DE MORA DE OUTRAS DELEGACOES DE SERVICOS PUBLIC       </v>
          </cell>
          <cell r="F667">
            <v>0</v>
          </cell>
          <cell r="G667">
            <v>0</v>
          </cell>
          <cell r="H667">
            <v>0</v>
          </cell>
        </row>
        <row r="668">
          <cell r="D668" t="str">
            <v>7112</v>
          </cell>
          <cell r="E668" t="str">
            <v xml:space="preserve">       MULT.JUR.DE MORA/DIV.AT. DE OUTRAS DELEGACOES DE SERVICO       </v>
          </cell>
          <cell r="F668">
            <v>0</v>
          </cell>
          <cell r="G668">
            <v>0</v>
          </cell>
          <cell r="H668">
            <v>0</v>
          </cell>
        </row>
        <row r="669">
          <cell r="D669" t="str">
            <v>7456</v>
          </cell>
          <cell r="E669" t="str">
            <v xml:space="preserve">       CRED.DIV.AT. DE OUTRAS DELEGACOES DE SERVICOS PUBLICOS         </v>
          </cell>
          <cell r="F669">
            <v>0</v>
          </cell>
          <cell r="G669">
            <v>0</v>
          </cell>
          <cell r="H669">
            <v>0</v>
          </cell>
        </row>
        <row r="670">
          <cell r="D670" t="str">
            <v>7457</v>
          </cell>
          <cell r="E670" t="str">
            <v xml:space="preserve">       CORR.MONET.DIV.AT. DE OUTRAS DELEGACOES DE SERVICOS PUBL       </v>
          </cell>
          <cell r="F670">
            <v>0</v>
          </cell>
          <cell r="G670">
            <v>0</v>
          </cell>
          <cell r="H670">
            <v>0</v>
          </cell>
        </row>
        <row r="671">
          <cell r="D671" t="str">
            <v>3955</v>
          </cell>
          <cell r="E671" t="str">
            <v xml:space="preserve">   RECEITA DE CESSAO DE DIREITOS                                      </v>
          </cell>
          <cell r="F671">
            <v>0</v>
          </cell>
          <cell r="G671">
            <v>0</v>
          </cell>
          <cell r="H671">
            <v>0</v>
          </cell>
        </row>
        <row r="672">
          <cell r="D672" t="str">
            <v>3956</v>
          </cell>
          <cell r="E672" t="str">
            <v xml:space="preserve">    RECEITA DE CESSAO DE DIREITOS OPERACIONAL. DE PAGAMENTOS          </v>
          </cell>
          <cell r="F672">
            <v>0</v>
          </cell>
          <cell r="G672">
            <v>0</v>
          </cell>
          <cell r="H672">
            <v>0</v>
          </cell>
        </row>
        <row r="673">
          <cell r="D673" t="str">
            <v>3957</v>
          </cell>
          <cell r="E673" t="str">
            <v xml:space="preserve">     RECEITA CESSAO DIREITOS OPERAC.FOLHA DE PGTOS PESSOAL            </v>
          </cell>
          <cell r="F673">
            <v>0</v>
          </cell>
          <cell r="G673">
            <v>0</v>
          </cell>
          <cell r="H673">
            <v>0</v>
          </cell>
        </row>
        <row r="674">
          <cell r="D674" t="str">
            <v>7047</v>
          </cell>
          <cell r="E674" t="str">
            <v xml:space="preserve">     MULT.JUR.DE MORA DA CESSAO DO DIREITO DE OPERACIONALIZAC         </v>
          </cell>
          <cell r="F674">
            <v>0</v>
          </cell>
          <cell r="G674">
            <v>0</v>
          </cell>
          <cell r="H674">
            <v>0</v>
          </cell>
        </row>
        <row r="675">
          <cell r="D675" t="str">
            <v>7113</v>
          </cell>
          <cell r="E675" t="str">
            <v xml:space="preserve">     MULT.JUR.DE MORA/DIV.AT.  DA CESSAO DO DIREITO DE OPERAC         </v>
          </cell>
          <cell r="F675">
            <v>0</v>
          </cell>
          <cell r="G675">
            <v>0</v>
          </cell>
          <cell r="H675">
            <v>0</v>
          </cell>
        </row>
        <row r="676">
          <cell r="D676" t="str">
            <v>7458</v>
          </cell>
          <cell r="E676" t="str">
            <v xml:space="preserve">     CRED.DIV.AT. DA CESSAO DO DIREITO DE OPERACIONALIZACAO D         </v>
          </cell>
          <cell r="F676">
            <v>0</v>
          </cell>
          <cell r="G676">
            <v>0</v>
          </cell>
          <cell r="H676">
            <v>0</v>
          </cell>
        </row>
        <row r="677">
          <cell r="D677" t="str">
            <v>7459</v>
          </cell>
          <cell r="E677" t="str">
            <v xml:space="preserve">     CORR.MONET.DIV.AT. DA CESSAO DO DIREITO DE OPERACIONALIZ         </v>
          </cell>
          <cell r="F677">
            <v>0</v>
          </cell>
          <cell r="G677">
            <v>0</v>
          </cell>
          <cell r="H677">
            <v>0</v>
          </cell>
        </row>
        <row r="678">
          <cell r="D678" t="str">
            <v>3890</v>
          </cell>
          <cell r="E678" t="str">
            <v xml:space="preserve">   OUTRAS RECEITAS PATRIMONIAIS                                       </v>
          </cell>
          <cell r="F678">
            <v>0</v>
          </cell>
          <cell r="G678">
            <v>0</v>
          </cell>
          <cell r="H678">
            <v>0</v>
          </cell>
        </row>
        <row r="679">
          <cell r="D679" t="str">
            <v>3984</v>
          </cell>
          <cell r="E679" t="str">
            <v xml:space="preserve">      DEMAIS RECEITAS PATRIMONIAIS                                    </v>
          </cell>
          <cell r="F679">
            <v>0</v>
          </cell>
          <cell r="G679">
            <v>0</v>
          </cell>
          <cell r="H679">
            <v>0</v>
          </cell>
        </row>
        <row r="680">
          <cell r="D680" t="str">
            <v>3891</v>
          </cell>
          <cell r="E680" t="str">
            <v xml:space="preserve">       RESGATE - BANCO SANTOS PMSBC                                   </v>
          </cell>
          <cell r="F680">
            <v>487000</v>
          </cell>
          <cell r="G680">
            <v>0</v>
          </cell>
          <cell r="H680">
            <v>182047.2</v>
          </cell>
        </row>
        <row r="681">
          <cell r="D681" t="str">
            <v>7031</v>
          </cell>
          <cell r="E681" t="str">
            <v xml:space="preserve">       DEMAIS RECEITAS PATRIMONIAIS - MULTAS E JUROS                  </v>
          </cell>
          <cell r="F681">
            <v>0</v>
          </cell>
          <cell r="G681">
            <v>0</v>
          </cell>
          <cell r="H681">
            <v>0</v>
          </cell>
        </row>
        <row r="682">
          <cell r="D682" t="str">
            <v>7131</v>
          </cell>
          <cell r="E682" t="str">
            <v xml:space="preserve">       DEMAIS RECEITAS PATRIMONIAIS - DIVIDA ATIVA - MULTAS           </v>
          </cell>
          <cell r="F682">
            <v>0</v>
          </cell>
          <cell r="G682">
            <v>0</v>
          </cell>
          <cell r="H682">
            <v>0</v>
          </cell>
        </row>
        <row r="683">
          <cell r="D683" t="str">
            <v>7151</v>
          </cell>
          <cell r="E683" t="str">
            <v xml:space="preserve">       DEMAIS RECEITAS PATRIMONIAIS - ROTATIVO                        </v>
          </cell>
          <cell r="F683">
            <v>0</v>
          </cell>
          <cell r="G683">
            <v>0</v>
          </cell>
          <cell r="H683">
            <v>0</v>
          </cell>
        </row>
        <row r="684">
          <cell r="D684" t="str">
            <v>7474</v>
          </cell>
          <cell r="E684" t="str">
            <v xml:space="preserve">       DEMAIS RECEITAS PATRIMONIAIS - DIVIDA ATIVA                    </v>
          </cell>
          <cell r="F684">
            <v>0</v>
          </cell>
          <cell r="G684">
            <v>0</v>
          </cell>
          <cell r="H684">
            <v>0</v>
          </cell>
        </row>
        <row r="685">
          <cell r="D685" t="str">
            <v>7475</v>
          </cell>
          <cell r="E685" t="str">
            <v xml:space="preserve">       DEMAIS RECEITAS PATRIMONIAIS - CORR.MONET.DIV.AT.              </v>
          </cell>
          <cell r="F685">
            <v>0</v>
          </cell>
          <cell r="G685">
            <v>0</v>
          </cell>
          <cell r="H685">
            <v>0</v>
          </cell>
        </row>
        <row r="686">
          <cell r="D686" t="str">
            <v>3900</v>
          </cell>
          <cell r="E686" t="str">
            <v xml:space="preserve">  RECEITA AGRO-PECUARIA                                               </v>
          </cell>
          <cell r="F686">
            <v>0</v>
          </cell>
          <cell r="G686">
            <v>0</v>
          </cell>
          <cell r="H686">
            <v>0</v>
          </cell>
        </row>
        <row r="687">
          <cell r="D687" t="str">
            <v>3990</v>
          </cell>
          <cell r="E687" t="str">
            <v xml:space="preserve">   OUTRAS RECEITAS AGRO-PECUARIAS                                     </v>
          </cell>
          <cell r="F687">
            <v>0</v>
          </cell>
          <cell r="G687">
            <v>0</v>
          </cell>
          <cell r="H687">
            <v>0</v>
          </cell>
        </row>
        <row r="688">
          <cell r="D688" t="str">
            <v>0000</v>
          </cell>
          <cell r="E688" t="str">
            <v xml:space="preserve">TOTAL DA RECEITA PATRIMONIAL R$                                       </v>
          </cell>
          <cell r="F688">
            <v>94705000</v>
          </cell>
          <cell r="G688">
            <v>2344378.15</v>
          </cell>
          <cell r="H688">
            <v>17633565.170000002</v>
          </cell>
        </row>
        <row r="689">
          <cell r="D689" t="str">
            <v>4000</v>
          </cell>
          <cell r="E689" t="str">
            <v xml:space="preserve">  RECEITA INDUSTRIAL                                                  </v>
          </cell>
          <cell r="F689">
            <v>0</v>
          </cell>
          <cell r="G689">
            <v>0</v>
          </cell>
          <cell r="H689">
            <v>0</v>
          </cell>
        </row>
        <row r="690">
          <cell r="D690" t="str">
            <v>4100</v>
          </cell>
          <cell r="E690" t="str">
            <v xml:space="preserve">   RECEITA DA INDUSTRIA DE TRANSFORMACAO                              </v>
          </cell>
          <cell r="F690">
            <v>0</v>
          </cell>
          <cell r="G690">
            <v>0</v>
          </cell>
          <cell r="H690">
            <v>0</v>
          </cell>
        </row>
        <row r="691">
          <cell r="D691" t="str">
            <v>7046</v>
          </cell>
          <cell r="E691" t="str">
            <v xml:space="preserve">    MULTAS E JUROS DE MORA DA RECEITA INDUSTRIAL                      </v>
          </cell>
          <cell r="F691">
            <v>0</v>
          </cell>
          <cell r="G691">
            <v>0</v>
          </cell>
          <cell r="H691">
            <v>0</v>
          </cell>
        </row>
        <row r="692">
          <cell r="D692" t="str">
            <v>7114</v>
          </cell>
          <cell r="E692" t="str">
            <v xml:space="preserve">    MULT.JUR.DE MORA/DIV.AT. DA RECEITA INDUSTRIAL                    </v>
          </cell>
          <cell r="F692">
            <v>0</v>
          </cell>
          <cell r="G692">
            <v>0</v>
          </cell>
          <cell r="H692">
            <v>0</v>
          </cell>
        </row>
        <row r="693">
          <cell r="D693" t="str">
            <v>7460</v>
          </cell>
          <cell r="E693" t="str">
            <v xml:space="preserve">    CREDITOS DA DIVIDA ATIVA DA RECEITA INDUSTRIAL                    </v>
          </cell>
          <cell r="F693">
            <v>0</v>
          </cell>
          <cell r="G693">
            <v>0</v>
          </cell>
          <cell r="H693">
            <v>0</v>
          </cell>
        </row>
        <row r="694">
          <cell r="D694" t="str">
            <v>7461</v>
          </cell>
          <cell r="E694" t="str">
            <v xml:space="preserve">    CORRECAO MONETARIA DA DIV ATIVA DA RECEITA INDUSTRIAL             </v>
          </cell>
          <cell r="F694">
            <v>0</v>
          </cell>
          <cell r="G694">
            <v>0</v>
          </cell>
          <cell r="H694">
            <v>0</v>
          </cell>
        </row>
        <row r="695">
          <cell r="D695" t="str">
            <v>0000</v>
          </cell>
          <cell r="E695" t="str">
            <v xml:space="preserve">TOTAL DA RECEITA INDUSTRIAL R$                                        </v>
          </cell>
          <cell r="F695">
            <v>0</v>
          </cell>
          <cell r="G695">
            <v>0</v>
          </cell>
          <cell r="H695">
            <v>0</v>
          </cell>
        </row>
        <row r="696">
          <cell r="D696" t="str">
            <v>4400</v>
          </cell>
          <cell r="E696" t="str">
            <v xml:space="preserve">  RECEITA DE SERVICOS                                                 </v>
          </cell>
          <cell r="F696">
            <v>0</v>
          </cell>
          <cell r="G696">
            <v>0</v>
          </cell>
          <cell r="H696">
            <v>0</v>
          </cell>
        </row>
        <row r="697">
          <cell r="D697" t="str">
            <v>5098</v>
          </cell>
          <cell r="E697" t="str">
            <v xml:space="preserve">   SERVICOS ADMINISTRATIVOS E COMERCIAIS GERAIS                       </v>
          </cell>
          <cell r="F697">
            <v>0</v>
          </cell>
          <cell r="G697">
            <v>0</v>
          </cell>
          <cell r="H697">
            <v>0</v>
          </cell>
        </row>
        <row r="698">
          <cell r="D698" t="str">
            <v>5099</v>
          </cell>
          <cell r="E698" t="str">
            <v xml:space="preserve">    SERVICOS ADMINISTRATIVOS E COMERCIAIS GERAIS                      </v>
          </cell>
          <cell r="F698">
            <v>0</v>
          </cell>
          <cell r="G698">
            <v>0</v>
          </cell>
          <cell r="H698">
            <v>0</v>
          </cell>
        </row>
        <row r="699">
          <cell r="D699" t="str">
            <v>5100</v>
          </cell>
          <cell r="E699" t="str">
            <v xml:space="preserve">     RECEITA DE SERVICOS ADMINISTRATIVOS                              </v>
          </cell>
          <cell r="F699">
            <v>0</v>
          </cell>
          <cell r="G699">
            <v>0</v>
          </cell>
          <cell r="H699">
            <v>0</v>
          </cell>
        </row>
        <row r="700">
          <cell r="D700" t="str">
            <v>3701</v>
          </cell>
          <cell r="E700" t="str">
            <v xml:space="preserve">      P.P. USO DE AREAS DOM. PUB. E DE PROP. MUN. POR CACAMBAS        </v>
          </cell>
          <cell r="F700">
            <v>19000</v>
          </cell>
          <cell r="G700">
            <v>1722.95</v>
          </cell>
          <cell r="H700">
            <v>119731.63</v>
          </cell>
        </row>
        <row r="701">
          <cell r="D701" t="str">
            <v>4111</v>
          </cell>
          <cell r="E701" t="str">
            <v xml:space="preserve">      PRECO PUBLICO PELO FORNEC. DE URNAS FUNERARIAS                  </v>
          </cell>
          <cell r="F701">
            <v>0</v>
          </cell>
          <cell r="G701">
            <v>0</v>
          </cell>
          <cell r="H701">
            <v>87.89</v>
          </cell>
        </row>
        <row r="702">
          <cell r="D702" t="str">
            <v>4121</v>
          </cell>
          <cell r="E702" t="str">
            <v xml:space="preserve">      PRECO PUBLICO PELO FORNEC. DE GUIAS BLOCOS LAJES ETC.           </v>
          </cell>
          <cell r="F702">
            <v>0</v>
          </cell>
          <cell r="G702">
            <v>0</v>
          </cell>
          <cell r="H702">
            <v>0</v>
          </cell>
        </row>
        <row r="703">
          <cell r="D703" t="str">
            <v>4131</v>
          </cell>
          <cell r="E703" t="str">
            <v xml:space="preserve">      PRECO PUBLICO PELO FORNEC. DE OUTROS BENS INDUSTR.              </v>
          </cell>
          <cell r="F703">
            <v>0</v>
          </cell>
          <cell r="G703">
            <v>0</v>
          </cell>
          <cell r="H703">
            <v>0</v>
          </cell>
        </row>
        <row r="704">
          <cell r="D704" t="str">
            <v>4211</v>
          </cell>
          <cell r="E704" t="str">
            <v xml:space="preserve">      PRECO PUBLICO PELA EXECUCAO DE MUROS E PASSEIOS                 </v>
          </cell>
          <cell r="F704">
            <v>0</v>
          </cell>
          <cell r="G704">
            <v>0</v>
          </cell>
          <cell r="H704">
            <v>0</v>
          </cell>
        </row>
        <row r="705">
          <cell r="D705" t="str">
            <v>4221</v>
          </cell>
          <cell r="E705" t="str">
            <v xml:space="preserve">      PRECO PUBLICO PELA EXEC. DE OUTRAS OBRAS DE CONSTR.CIVIL        </v>
          </cell>
          <cell r="F705">
            <v>0</v>
          </cell>
          <cell r="G705">
            <v>0</v>
          </cell>
          <cell r="H705">
            <v>0</v>
          </cell>
        </row>
        <row r="706">
          <cell r="D706" t="str">
            <v>4311</v>
          </cell>
          <cell r="E706" t="str">
            <v xml:space="preserve">      PRECO PUBL. FORNEC. AGUA ATRAVES DA REDE PUBL.-OUTROS           </v>
          </cell>
          <cell r="F706">
            <v>0</v>
          </cell>
          <cell r="G706">
            <v>0</v>
          </cell>
          <cell r="H706">
            <v>0</v>
          </cell>
        </row>
        <row r="707">
          <cell r="D707" t="str">
            <v>4312</v>
          </cell>
          <cell r="E707" t="str">
            <v xml:space="preserve">      P.P.FORNECIMENTO AGUA USO RESIDENCIAL                           </v>
          </cell>
          <cell r="F707">
            <v>0</v>
          </cell>
          <cell r="G707">
            <v>0</v>
          </cell>
          <cell r="H707">
            <v>0</v>
          </cell>
        </row>
        <row r="708">
          <cell r="D708" t="str">
            <v>4313</v>
          </cell>
          <cell r="E708" t="str">
            <v xml:space="preserve">      P.P.FORNECIMENTO AGUA USO COMERCIAL                             </v>
          </cell>
          <cell r="F708">
            <v>0</v>
          </cell>
          <cell r="G708">
            <v>0</v>
          </cell>
          <cell r="H708">
            <v>0</v>
          </cell>
        </row>
        <row r="709">
          <cell r="D709" t="str">
            <v>4314</v>
          </cell>
          <cell r="E709" t="str">
            <v xml:space="preserve">      P.P.FORNECIMENTO AGUA USO INDUSTRIAL                            </v>
          </cell>
          <cell r="F709">
            <v>0</v>
          </cell>
          <cell r="G709">
            <v>0</v>
          </cell>
          <cell r="H709">
            <v>0</v>
          </cell>
        </row>
        <row r="710">
          <cell r="D710" t="str">
            <v>4315</v>
          </cell>
          <cell r="E710" t="str">
            <v xml:space="preserve">      P.P.FORNECIMENTO AGUA USO ORGAO PUBLICO                         </v>
          </cell>
          <cell r="F710">
            <v>0</v>
          </cell>
          <cell r="G710">
            <v>0</v>
          </cell>
          <cell r="H710">
            <v>0</v>
          </cell>
        </row>
        <row r="711">
          <cell r="D711" t="str">
            <v>4316</v>
          </cell>
          <cell r="E711" t="str">
            <v xml:space="preserve">      P.P.FORNECIMENTO AGUA USO FAVELA                                </v>
          </cell>
          <cell r="F711">
            <v>0</v>
          </cell>
          <cell r="G711">
            <v>0</v>
          </cell>
          <cell r="H711">
            <v>0</v>
          </cell>
        </row>
        <row r="712">
          <cell r="D712" t="str">
            <v>4317</v>
          </cell>
          <cell r="E712" t="str">
            <v xml:space="preserve">      P.P.FORNECIMENTO AGUA USO OUTRAS CATEGORIAS                     </v>
          </cell>
          <cell r="F712">
            <v>0</v>
          </cell>
          <cell r="G712">
            <v>0</v>
          </cell>
          <cell r="H712">
            <v>0</v>
          </cell>
        </row>
        <row r="713">
          <cell r="D713" t="str">
            <v>4318</v>
          </cell>
          <cell r="E713" t="str">
            <v xml:space="preserve">      P.P.FORNECIMENTO AGUA ATRAVES DE CAMINHAO PIPA                  </v>
          </cell>
          <cell r="F713">
            <v>0</v>
          </cell>
          <cell r="G713">
            <v>0</v>
          </cell>
          <cell r="H713">
            <v>0</v>
          </cell>
        </row>
        <row r="714">
          <cell r="D714" t="str">
            <v>4319</v>
          </cell>
          <cell r="E714" t="str">
            <v xml:space="preserve">      P.P.FORNECIMENTO AGUA USO RESIDENCIAL SOCIAL                    </v>
          </cell>
          <cell r="F714">
            <v>0</v>
          </cell>
          <cell r="G714">
            <v>0</v>
          </cell>
          <cell r="H714">
            <v>0</v>
          </cell>
        </row>
        <row r="715">
          <cell r="D715" t="str">
            <v>4320</v>
          </cell>
          <cell r="E715" t="str">
            <v xml:space="preserve">      P.P.FORNECIMENTO AGUA USO ASSISTENCIAL                          </v>
          </cell>
          <cell r="F715">
            <v>0</v>
          </cell>
          <cell r="G715">
            <v>0</v>
          </cell>
          <cell r="H715">
            <v>0</v>
          </cell>
        </row>
        <row r="716">
          <cell r="D716" t="str">
            <v>4321</v>
          </cell>
          <cell r="E716" t="str">
            <v xml:space="preserve">      PRECO PUBLICO PELA COLETA DE ESGOTO-OUTROS                      </v>
          </cell>
          <cell r="F716">
            <v>0</v>
          </cell>
          <cell r="G716">
            <v>0</v>
          </cell>
          <cell r="H716">
            <v>0</v>
          </cell>
        </row>
        <row r="717">
          <cell r="D717" t="str">
            <v>4322</v>
          </cell>
          <cell r="E717" t="str">
            <v xml:space="preserve">      P.P.COLETA DE ESGOTO RESIDENCIAL                                </v>
          </cell>
          <cell r="F717">
            <v>0</v>
          </cell>
          <cell r="G717">
            <v>0</v>
          </cell>
          <cell r="H717">
            <v>0</v>
          </cell>
        </row>
        <row r="718">
          <cell r="D718" t="str">
            <v>4323</v>
          </cell>
          <cell r="E718" t="str">
            <v xml:space="preserve">      P.P.COLETA DE ESGOTO COMERCIAL                                  </v>
          </cell>
          <cell r="F718">
            <v>0</v>
          </cell>
          <cell r="G718">
            <v>0</v>
          </cell>
          <cell r="H718">
            <v>0</v>
          </cell>
        </row>
        <row r="719">
          <cell r="D719" t="str">
            <v>4324</v>
          </cell>
          <cell r="E719" t="str">
            <v xml:space="preserve">      P.P.COLETA DE ESGOTO INDUSTRIAL                                 </v>
          </cell>
          <cell r="F719">
            <v>0</v>
          </cell>
          <cell r="G719">
            <v>0</v>
          </cell>
          <cell r="H719">
            <v>0</v>
          </cell>
        </row>
        <row r="720">
          <cell r="D720" t="str">
            <v>4325</v>
          </cell>
          <cell r="E720" t="str">
            <v xml:space="preserve">      P.P.COLETA DE ESGOTO ORGAO PUBLICO                              </v>
          </cell>
          <cell r="F720">
            <v>0</v>
          </cell>
          <cell r="G720">
            <v>0</v>
          </cell>
          <cell r="H720">
            <v>0</v>
          </cell>
        </row>
        <row r="721">
          <cell r="D721" t="str">
            <v>4326</v>
          </cell>
          <cell r="E721" t="str">
            <v xml:space="preserve">      P.P.COLETA DE ESGOTO FAVELA                                     </v>
          </cell>
          <cell r="F721">
            <v>0</v>
          </cell>
          <cell r="G721">
            <v>0</v>
          </cell>
          <cell r="H721">
            <v>0</v>
          </cell>
        </row>
        <row r="722">
          <cell r="D722" t="str">
            <v>4327</v>
          </cell>
          <cell r="E722" t="str">
            <v xml:space="preserve">      P.P.COLETA DE ESGOTO DE OUTRAS CATEGORIAS                       </v>
          </cell>
          <cell r="F722">
            <v>0</v>
          </cell>
          <cell r="G722">
            <v>0</v>
          </cell>
          <cell r="H722">
            <v>0</v>
          </cell>
        </row>
        <row r="723">
          <cell r="D723" t="str">
            <v>4328</v>
          </cell>
          <cell r="E723" t="str">
            <v xml:space="preserve">      P.P. COLETA DE ESGOTO DE FONTE PROPRIA                          </v>
          </cell>
          <cell r="F723">
            <v>0</v>
          </cell>
          <cell r="G723">
            <v>0</v>
          </cell>
          <cell r="H723">
            <v>0</v>
          </cell>
        </row>
        <row r="724">
          <cell r="D724" t="str">
            <v>4329</v>
          </cell>
          <cell r="E724" t="str">
            <v xml:space="preserve">      P.P. COLETA DE ESGOTO RESIDENCIAL SOCIAL                        </v>
          </cell>
          <cell r="F724">
            <v>0</v>
          </cell>
          <cell r="G724">
            <v>0</v>
          </cell>
          <cell r="H724">
            <v>0</v>
          </cell>
        </row>
        <row r="725">
          <cell r="D725" t="str">
            <v>4330</v>
          </cell>
          <cell r="E725" t="str">
            <v xml:space="preserve">      P.P. COLETA DE ESGOTO ASSISTENCIAL                              </v>
          </cell>
          <cell r="F725">
            <v>0</v>
          </cell>
          <cell r="G725">
            <v>0</v>
          </cell>
          <cell r="H725">
            <v>0</v>
          </cell>
        </row>
        <row r="726">
          <cell r="D726" t="str">
            <v>4332</v>
          </cell>
          <cell r="E726" t="str">
            <v xml:space="preserve">      P.P.EXECUCAO DE LIGACAO PREDIAL DE AGUA                         </v>
          </cell>
          <cell r="F726">
            <v>0</v>
          </cell>
          <cell r="G726">
            <v>0</v>
          </cell>
          <cell r="H726">
            <v>0</v>
          </cell>
        </row>
        <row r="727">
          <cell r="D727" t="str">
            <v>4333</v>
          </cell>
          <cell r="E727" t="str">
            <v xml:space="preserve">      P.P.EXECUCAO DE LIGACAO PREDIAL DE ESGOTO                       </v>
          </cell>
          <cell r="F727">
            <v>0</v>
          </cell>
          <cell r="G727">
            <v>0</v>
          </cell>
          <cell r="H727">
            <v>0</v>
          </cell>
        </row>
        <row r="728">
          <cell r="D728" t="str">
            <v>4334</v>
          </cell>
          <cell r="E728" t="str">
            <v xml:space="preserve">      P.P.AFERICAO DE HIDROMETRO NO CAMPO                             </v>
          </cell>
          <cell r="F728">
            <v>0</v>
          </cell>
          <cell r="G728">
            <v>0</v>
          </cell>
          <cell r="H728">
            <v>0</v>
          </cell>
        </row>
        <row r="729">
          <cell r="D729" t="str">
            <v>4335</v>
          </cell>
          <cell r="E729" t="str">
            <v xml:space="preserve">      P.P.AFERICAO DE HIDROMETRO NA BANCADA                           </v>
          </cell>
          <cell r="F729">
            <v>0</v>
          </cell>
          <cell r="G729">
            <v>0</v>
          </cell>
          <cell r="H729">
            <v>0</v>
          </cell>
        </row>
        <row r="730">
          <cell r="D730" t="str">
            <v>4336</v>
          </cell>
          <cell r="E730" t="str">
            <v xml:space="preserve">      P.P. CORTE E RELIGACAO DE AGUA POR LACRE NO CAVALETE            </v>
          </cell>
          <cell r="F730">
            <v>0</v>
          </cell>
          <cell r="G730">
            <v>0</v>
          </cell>
          <cell r="H730">
            <v>0</v>
          </cell>
        </row>
        <row r="731">
          <cell r="D731" t="str">
            <v>4337</v>
          </cell>
          <cell r="E731" t="str">
            <v xml:space="preserve">      P.P.CORTE E RELIGACAO DE AGUA NO RAMAL PUBLICO PREDIAL          </v>
          </cell>
          <cell r="F731">
            <v>0</v>
          </cell>
          <cell r="G731">
            <v>0</v>
          </cell>
          <cell r="H731">
            <v>0</v>
          </cell>
        </row>
        <row r="732">
          <cell r="D732" t="str">
            <v>4338</v>
          </cell>
          <cell r="E732" t="str">
            <v xml:space="preserve">      P.P.CORTE E RELIGACAO DE ESGOTO NO RAMAL PUBLICO PREDIAL        </v>
          </cell>
          <cell r="F732">
            <v>0</v>
          </cell>
          <cell r="G732">
            <v>0</v>
          </cell>
          <cell r="H732">
            <v>0</v>
          </cell>
        </row>
        <row r="733">
          <cell r="D733" t="str">
            <v>4339</v>
          </cell>
          <cell r="E733" t="str">
            <v xml:space="preserve">      P.P.SUBSTITUICAO OU MUDANCA DE LOCAL DE CAVALETE                </v>
          </cell>
          <cell r="F733">
            <v>0</v>
          </cell>
          <cell r="G733">
            <v>0</v>
          </cell>
          <cell r="H733">
            <v>0</v>
          </cell>
        </row>
        <row r="734">
          <cell r="D734" t="str">
            <v>4340</v>
          </cell>
          <cell r="E734" t="str">
            <v xml:space="preserve">      P.P.SUPRESSAO DE LIGACAO PREDIAL DE AGUA                        </v>
          </cell>
          <cell r="F734">
            <v>0</v>
          </cell>
          <cell r="G734">
            <v>0</v>
          </cell>
          <cell r="H734">
            <v>0</v>
          </cell>
        </row>
        <row r="735">
          <cell r="D735" t="str">
            <v>4341</v>
          </cell>
          <cell r="E735" t="str">
            <v xml:space="preserve">      P.P.SUPRESSAO DE LIGACAO PREDIAL DE ESGOTO                      </v>
          </cell>
          <cell r="F735">
            <v>0</v>
          </cell>
          <cell r="G735">
            <v>0</v>
          </cell>
          <cell r="H735">
            <v>0</v>
          </cell>
        </row>
        <row r="736">
          <cell r="D736" t="str">
            <v>4342</v>
          </cell>
          <cell r="E736" t="str">
            <v xml:space="preserve">      P.P.FORNECIMENTO E INSTALACAO DE HIDROMETRO SEM CAVALETE        </v>
          </cell>
          <cell r="F736">
            <v>0</v>
          </cell>
          <cell r="G736">
            <v>0</v>
          </cell>
          <cell r="H736">
            <v>0</v>
          </cell>
        </row>
        <row r="737">
          <cell r="D737" t="str">
            <v>4343</v>
          </cell>
          <cell r="E737" t="str">
            <v xml:space="preserve">      P.P.FORNECIMENTO E INSTALACAO DE HIDROMETRO COM CAVALETE        </v>
          </cell>
          <cell r="F737">
            <v>0</v>
          </cell>
          <cell r="G737">
            <v>0</v>
          </cell>
          <cell r="H737">
            <v>0</v>
          </cell>
        </row>
        <row r="738">
          <cell r="D738" t="str">
            <v>4344</v>
          </cell>
          <cell r="E738" t="str">
            <v xml:space="preserve">      P.P.FORNECIMENTO AVULSO DE AGUA                                 </v>
          </cell>
          <cell r="F738">
            <v>0</v>
          </cell>
          <cell r="G738">
            <v>0</v>
          </cell>
          <cell r="H738">
            <v>0</v>
          </cell>
        </row>
        <row r="739">
          <cell r="D739" t="str">
            <v>4345</v>
          </cell>
          <cell r="E739" t="str">
            <v xml:space="preserve">      P.P.VISTORIA EM IMOVEL PARA DETECCAO DE VAZAMENTO               </v>
          </cell>
          <cell r="F739">
            <v>0</v>
          </cell>
          <cell r="G739">
            <v>0</v>
          </cell>
          <cell r="H739">
            <v>0</v>
          </cell>
        </row>
        <row r="740">
          <cell r="D740" t="str">
            <v>4346</v>
          </cell>
          <cell r="E740" t="str">
            <v xml:space="preserve">      P.P.FORNECIMENTO DE MATERIAIS DE HIDRAULICA                     </v>
          </cell>
          <cell r="F740">
            <v>0</v>
          </cell>
          <cell r="G740">
            <v>0</v>
          </cell>
          <cell r="H740">
            <v>0</v>
          </cell>
        </row>
        <row r="741">
          <cell r="D741" t="str">
            <v>4347</v>
          </cell>
          <cell r="E741" t="str">
            <v xml:space="preserve">      P.P.EXECUCAO DE LIG.PREDIAL DE AGUA (DIAM.SUP A 3/4")           </v>
          </cell>
          <cell r="F741">
            <v>0</v>
          </cell>
          <cell r="G741">
            <v>0</v>
          </cell>
          <cell r="H741">
            <v>0</v>
          </cell>
        </row>
        <row r="742">
          <cell r="D742" t="str">
            <v>4348</v>
          </cell>
          <cell r="E742" t="str">
            <v xml:space="preserve">      P.P.SEGUNDO CORTE DE AGUA POR VIOLACAO DE LACRE                 </v>
          </cell>
          <cell r="F742">
            <v>0</v>
          </cell>
          <cell r="G742">
            <v>0</v>
          </cell>
          <cell r="H742">
            <v>0</v>
          </cell>
        </row>
        <row r="743">
          <cell r="D743" t="str">
            <v>4349</v>
          </cell>
          <cell r="E743" t="str">
            <v xml:space="preserve">      P.P.ANALISE DE CONSUMO A PEDIDO DO USUARIO                      </v>
          </cell>
          <cell r="F743">
            <v>0</v>
          </cell>
          <cell r="G743">
            <v>0</v>
          </cell>
          <cell r="H743">
            <v>0</v>
          </cell>
        </row>
        <row r="744">
          <cell r="D744" t="str">
            <v>4350</v>
          </cell>
          <cell r="E744" t="str">
            <v xml:space="preserve">      P.P.RELACRACAO DO HIDROMETRO POR VIOLACAO DO LACRE              </v>
          </cell>
          <cell r="F744">
            <v>0</v>
          </cell>
          <cell r="G744">
            <v>0</v>
          </cell>
          <cell r="H744">
            <v>0</v>
          </cell>
        </row>
        <row r="745">
          <cell r="D745" t="str">
            <v>4351</v>
          </cell>
          <cell r="E745" t="str">
            <v xml:space="preserve">      P.P.VIST.USO REDE DE ESGOTO EM VIRT.DE VAZ/O INT.DE AGUA        </v>
          </cell>
          <cell r="F745">
            <v>0</v>
          </cell>
          <cell r="G745">
            <v>0</v>
          </cell>
          <cell r="H745">
            <v>0</v>
          </cell>
        </row>
        <row r="746">
          <cell r="D746" t="str">
            <v>4382</v>
          </cell>
          <cell r="E746" t="str">
            <v xml:space="preserve">      P.P.COLETA DE ESGOTO FONTE PROPRIA RESIDENCIAL                  </v>
          </cell>
          <cell r="F746">
            <v>0</v>
          </cell>
          <cell r="G746">
            <v>0</v>
          </cell>
          <cell r="H746">
            <v>0</v>
          </cell>
        </row>
        <row r="747">
          <cell r="D747" t="str">
            <v>4383</v>
          </cell>
          <cell r="E747" t="str">
            <v xml:space="preserve">      P.P.COLETA DE ESGOTO FONTE PROPRIA RESIDENCIAL SOCIAL           </v>
          </cell>
          <cell r="F747">
            <v>0</v>
          </cell>
          <cell r="G747">
            <v>0</v>
          </cell>
          <cell r="H747">
            <v>0</v>
          </cell>
        </row>
        <row r="748">
          <cell r="D748" t="str">
            <v>4384</v>
          </cell>
          <cell r="E748" t="str">
            <v xml:space="preserve">      P.P.COLETA DE ESGOTO FONTE PROPRIA COMERCIAL                    </v>
          </cell>
          <cell r="F748">
            <v>0</v>
          </cell>
          <cell r="G748">
            <v>0</v>
          </cell>
          <cell r="H748">
            <v>0</v>
          </cell>
        </row>
        <row r="749">
          <cell r="D749" t="str">
            <v>4385</v>
          </cell>
          <cell r="E749" t="str">
            <v xml:space="preserve">      P.P.COLETA DE ESGOTO FONTE PROPRIA INDUSTRIAL                   </v>
          </cell>
          <cell r="F749">
            <v>0</v>
          </cell>
          <cell r="G749">
            <v>0</v>
          </cell>
          <cell r="H749">
            <v>0</v>
          </cell>
        </row>
        <row r="750">
          <cell r="D750" t="str">
            <v>4386</v>
          </cell>
          <cell r="E750" t="str">
            <v xml:space="preserve">      P.P.COLETA DE ESGOTO FONTE PROPRIA ORGAO PUBLICO                </v>
          </cell>
          <cell r="F750">
            <v>0</v>
          </cell>
          <cell r="G750">
            <v>0</v>
          </cell>
          <cell r="H750">
            <v>0</v>
          </cell>
        </row>
        <row r="751">
          <cell r="D751" t="str">
            <v>4387</v>
          </cell>
          <cell r="E751" t="str">
            <v xml:space="preserve">      P.P.COLETA DE ESGOTO FONTE PROPRIA ASSISTENCIAL                 </v>
          </cell>
          <cell r="F751">
            <v>0</v>
          </cell>
          <cell r="G751">
            <v>0</v>
          </cell>
          <cell r="H751">
            <v>0</v>
          </cell>
        </row>
        <row r="752">
          <cell r="D752" t="str">
            <v>4388</v>
          </cell>
          <cell r="E752" t="str">
            <v xml:space="preserve">      P.P.COLETA DE ESGOTO FONTE PROPRIA OUTRAS CATEGORIAS            </v>
          </cell>
          <cell r="F752">
            <v>0</v>
          </cell>
          <cell r="G752">
            <v>0</v>
          </cell>
          <cell r="H752">
            <v>0</v>
          </cell>
        </row>
        <row r="753">
          <cell r="D753" t="str">
            <v>4421</v>
          </cell>
          <cell r="E753" t="str">
            <v xml:space="preserve">      PRECO PUBLICO PELO FORNEC. DE REFEICOES, LANCHES, ETC.          </v>
          </cell>
          <cell r="F753">
            <v>0</v>
          </cell>
          <cell r="G753">
            <v>0</v>
          </cell>
          <cell r="H753">
            <v>0</v>
          </cell>
        </row>
        <row r="754">
          <cell r="D754" t="str">
            <v>4431</v>
          </cell>
          <cell r="E754" t="str">
            <v xml:space="preserve">      PRECO PUBLICO P/ FORNEC.DE RACOES E ALIMENTOS P/ ANIMAIS        </v>
          </cell>
          <cell r="F754">
            <v>0</v>
          </cell>
          <cell r="G754">
            <v>0</v>
          </cell>
          <cell r="H754">
            <v>0</v>
          </cell>
        </row>
        <row r="755">
          <cell r="D755" t="str">
            <v>4441</v>
          </cell>
          <cell r="E755" t="str">
            <v xml:space="preserve">      PRECO PUBLICO P/ FORNEC.DE MATERIAIS DE HIDRAULICA              </v>
          </cell>
          <cell r="F755">
            <v>0</v>
          </cell>
          <cell r="G755">
            <v>0</v>
          </cell>
          <cell r="H755">
            <v>0</v>
          </cell>
        </row>
        <row r="756">
          <cell r="D756" t="str">
            <v>4451</v>
          </cell>
          <cell r="E756" t="str">
            <v xml:space="preserve">      PRECO PUBLICO PELO FORNEC.DE AGUA                               </v>
          </cell>
          <cell r="F756">
            <v>0</v>
          </cell>
          <cell r="G756">
            <v>0</v>
          </cell>
          <cell r="H756">
            <v>0</v>
          </cell>
        </row>
        <row r="757">
          <cell r="D757" t="str">
            <v>4461</v>
          </cell>
          <cell r="E757" t="str">
            <v xml:space="preserve">      PRECO PUBLICO PELO FORNEC.DE COMPL. P/ FUNERAIS - BAZAR         </v>
          </cell>
          <cell r="F757">
            <v>18000</v>
          </cell>
          <cell r="G757">
            <v>3760.06</v>
          </cell>
          <cell r="H757">
            <v>28698.82</v>
          </cell>
        </row>
        <row r="758">
          <cell r="D758" t="str">
            <v>4471</v>
          </cell>
          <cell r="E758" t="str">
            <v xml:space="preserve">      PRECO PUBLICO FORNEC DE COMPL FUNERAIS FLORES ETC               </v>
          </cell>
          <cell r="F758">
            <v>249000</v>
          </cell>
          <cell r="G758">
            <v>50259.3</v>
          </cell>
          <cell r="H758">
            <v>482727.67999999999</v>
          </cell>
        </row>
        <row r="759">
          <cell r="D759" t="str">
            <v>4481</v>
          </cell>
          <cell r="E759" t="str">
            <v xml:space="preserve">      PRECO PUBLICO P/ FORNEC.DE CAIXOES E URNAS FUNERARIAS           </v>
          </cell>
          <cell r="F759">
            <v>551000</v>
          </cell>
          <cell r="G759">
            <v>82127.78</v>
          </cell>
          <cell r="H759">
            <v>952598.09</v>
          </cell>
        </row>
        <row r="760">
          <cell r="D760" t="str">
            <v>4491</v>
          </cell>
          <cell r="E760" t="str">
            <v xml:space="preserve">      PR. PUBLICO DECORRENTE DE VENDA DE MATERIAIS, MERC., ETC        </v>
          </cell>
          <cell r="F760">
            <v>0</v>
          </cell>
          <cell r="G760">
            <v>0</v>
          </cell>
          <cell r="H760">
            <v>0</v>
          </cell>
        </row>
        <row r="761">
          <cell r="D761" t="str">
            <v>4501</v>
          </cell>
          <cell r="E761" t="str">
            <v xml:space="preserve">      PRECO PUBLICO PELO FORNEC. DE OUTROS BENS                       </v>
          </cell>
          <cell r="F761">
            <v>25000</v>
          </cell>
          <cell r="G761">
            <v>1053.1199999999999</v>
          </cell>
          <cell r="H761">
            <v>1109.52</v>
          </cell>
        </row>
        <row r="762">
          <cell r="D762" t="str">
            <v>4511</v>
          </cell>
          <cell r="E762" t="str">
            <v xml:space="preserve">      P.P.DE SERV.FUNERARIOS DE PARENTES DE SERVIDOR - PARCEL         </v>
          </cell>
          <cell r="F762">
            <v>0</v>
          </cell>
          <cell r="G762">
            <v>0</v>
          </cell>
          <cell r="H762">
            <v>0</v>
          </cell>
        </row>
        <row r="763">
          <cell r="D763" t="str">
            <v>5111</v>
          </cell>
          <cell r="E763" t="str">
            <v xml:space="preserve">      PRECO PUBLICO PELO FORNEC.DE ESTUDOS E PROJETOS                 </v>
          </cell>
          <cell r="F763">
            <v>0</v>
          </cell>
          <cell r="G763">
            <v>0</v>
          </cell>
          <cell r="H763">
            <v>0</v>
          </cell>
        </row>
        <row r="764">
          <cell r="D764" t="str">
            <v>5112</v>
          </cell>
          <cell r="E764" t="str">
            <v xml:space="preserve">      PRECO PUBLICO PELA TRANSF DE SERV TRANSPORTE ESCOLARES          </v>
          </cell>
          <cell r="F764">
            <v>58000</v>
          </cell>
          <cell r="G764">
            <v>0</v>
          </cell>
          <cell r="H764">
            <v>0</v>
          </cell>
        </row>
        <row r="765">
          <cell r="D765" t="str">
            <v>5121</v>
          </cell>
          <cell r="E765" t="str">
            <v xml:space="preserve">      PRECO PUBLICO PELO FORNEC.DE PLANTAS, MAPAS, ETC                </v>
          </cell>
          <cell r="F765">
            <v>21000</v>
          </cell>
          <cell r="G765">
            <v>37.5</v>
          </cell>
          <cell r="H765">
            <v>1065.24</v>
          </cell>
        </row>
        <row r="766">
          <cell r="D766" t="str">
            <v>5131</v>
          </cell>
          <cell r="E766" t="str">
            <v xml:space="preserve">      PRECO PUBLICO PELO FORNEC.DE COPIAS REPROGRAFICAS, ETC          </v>
          </cell>
          <cell r="F766">
            <v>55000</v>
          </cell>
          <cell r="G766">
            <v>413.08</v>
          </cell>
          <cell r="H766">
            <v>2483.2800000000002</v>
          </cell>
        </row>
        <row r="767">
          <cell r="D767" t="str">
            <v>5132</v>
          </cell>
          <cell r="E767" t="str">
            <v xml:space="preserve">      PRECO PUBLICO P DIG. DE DOC. E FORN. DE COPIAS DIGITAIS         </v>
          </cell>
          <cell r="F767">
            <v>0</v>
          </cell>
          <cell r="G767">
            <v>5710.01</v>
          </cell>
          <cell r="H767">
            <v>43175.9</v>
          </cell>
        </row>
        <row r="768">
          <cell r="D768" t="str">
            <v>5141</v>
          </cell>
          <cell r="E768" t="str">
            <v xml:space="preserve">      PRECO PUBLICO PELO FORNECIMENTO DE AVISOS-RECIBOS               </v>
          </cell>
          <cell r="F768">
            <v>206000</v>
          </cell>
          <cell r="G768">
            <v>8562.51</v>
          </cell>
          <cell r="H768">
            <v>53063.77</v>
          </cell>
        </row>
        <row r="769">
          <cell r="D769" t="str">
            <v>5232</v>
          </cell>
          <cell r="E769" t="str">
            <v xml:space="preserve">      PRECO PUBLICO PELO CADASTRAMENTO DE CACAMBAS                    </v>
          </cell>
          <cell r="F769">
            <v>14000</v>
          </cell>
          <cell r="G769">
            <v>0</v>
          </cell>
          <cell r="H769">
            <v>52809.42</v>
          </cell>
        </row>
        <row r="770">
          <cell r="D770" t="str">
            <v>5261</v>
          </cell>
          <cell r="E770" t="str">
            <v xml:space="preserve">      PRECO PUBLICO PELO SERVICO DE DESCONTOS PARA TERCEIROS          </v>
          </cell>
          <cell r="F770">
            <v>0</v>
          </cell>
          <cell r="G770">
            <v>0</v>
          </cell>
          <cell r="H770">
            <v>0</v>
          </cell>
        </row>
        <row r="771">
          <cell r="D771" t="str">
            <v>5271</v>
          </cell>
          <cell r="E771" t="str">
            <v xml:space="preserve">      PRECO PUBLICO PELA VISTORIA PARA EXECUCAO DE SERVICOS           </v>
          </cell>
          <cell r="F771">
            <v>0</v>
          </cell>
          <cell r="G771">
            <v>0</v>
          </cell>
          <cell r="H771">
            <v>0</v>
          </cell>
        </row>
        <row r="772">
          <cell r="D772" t="str">
            <v>5272</v>
          </cell>
          <cell r="E772" t="str">
            <v xml:space="preserve">      P.P. P/TRANSFERENCIA PERMISSAO DE USO DE PONTOS DE TAXI         </v>
          </cell>
          <cell r="F772">
            <v>14000</v>
          </cell>
          <cell r="G772">
            <v>2421.15</v>
          </cell>
          <cell r="H772">
            <v>24156.68</v>
          </cell>
        </row>
        <row r="773">
          <cell r="D773" t="str">
            <v>5273</v>
          </cell>
          <cell r="E773" t="str">
            <v xml:space="preserve">      PRECO PUBLICO PELA SUBST.DE PLAQUETAS IDENT.ALFANUMERICA        </v>
          </cell>
          <cell r="F773">
            <v>0</v>
          </cell>
          <cell r="G773">
            <v>0</v>
          </cell>
          <cell r="H773">
            <v>0</v>
          </cell>
        </row>
        <row r="774">
          <cell r="D774" t="str">
            <v>5511</v>
          </cell>
          <cell r="E774" t="str">
            <v xml:space="preserve">      PRECO PUBLICO PELO REPARO DE INST. HIDRAULICAS                  </v>
          </cell>
          <cell r="F774">
            <v>0</v>
          </cell>
          <cell r="G774">
            <v>0</v>
          </cell>
          <cell r="H774">
            <v>0</v>
          </cell>
        </row>
        <row r="775">
          <cell r="D775" t="str">
            <v>5541</v>
          </cell>
          <cell r="E775" t="str">
            <v xml:space="preserve">      PRECO PUBLICO PARA LIG. E RELIGACAO DE AGUA                     </v>
          </cell>
          <cell r="F775">
            <v>0</v>
          </cell>
          <cell r="G775">
            <v>0</v>
          </cell>
          <cell r="H775">
            <v>0</v>
          </cell>
        </row>
        <row r="776">
          <cell r="D776" t="str">
            <v>5551</v>
          </cell>
          <cell r="E776" t="str">
            <v xml:space="preserve">      PRECO PUBLICO PARA LIG. E RELIGACAO DE ESGOTO                   </v>
          </cell>
          <cell r="F776">
            <v>0</v>
          </cell>
          <cell r="G776">
            <v>0</v>
          </cell>
          <cell r="H776">
            <v>0</v>
          </cell>
        </row>
        <row r="777">
          <cell r="D777" t="str">
            <v>5561</v>
          </cell>
          <cell r="E777" t="str">
            <v xml:space="preserve">      PRECO PUBLICO PARA CORTE OU RETIRADA DE HIDROMETROS             </v>
          </cell>
          <cell r="F777">
            <v>0</v>
          </cell>
          <cell r="G777">
            <v>0</v>
          </cell>
          <cell r="H777">
            <v>0</v>
          </cell>
        </row>
        <row r="778">
          <cell r="D778" t="str">
            <v>5571</v>
          </cell>
          <cell r="E778" t="str">
            <v xml:space="preserve">      PRECO PUBLICO PARA CONSERTO OU AFERICAO DE HIDROMETROS          </v>
          </cell>
          <cell r="F778">
            <v>0</v>
          </cell>
          <cell r="G778">
            <v>0</v>
          </cell>
          <cell r="H778">
            <v>0</v>
          </cell>
        </row>
        <row r="779">
          <cell r="D779" t="str">
            <v>5581</v>
          </cell>
          <cell r="E779" t="str">
            <v xml:space="preserve">      PRECO PUBLICO PARA REPOSICAO DE ASFALTO                         </v>
          </cell>
          <cell r="F779">
            <v>0</v>
          </cell>
          <cell r="G779">
            <v>0</v>
          </cell>
          <cell r="H779">
            <v>0</v>
          </cell>
        </row>
        <row r="780">
          <cell r="D780" t="str">
            <v>5591</v>
          </cell>
          <cell r="E780" t="str">
            <v xml:space="preserve">      PRECO PUBLICO PARA REPOSICAO DE PARALELOS                       </v>
          </cell>
          <cell r="F780">
            <v>0</v>
          </cell>
          <cell r="G780">
            <v>0</v>
          </cell>
          <cell r="H780">
            <v>0</v>
          </cell>
        </row>
        <row r="781">
          <cell r="D781" t="str">
            <v>5811</v>
          </cell>
          <cell r="E781" t="str">
            <v xml:space="preserve">      PRECO PUBLICO PARA INGRESSOS EM AREAS DE RECREACAO              </v>
          </cell>
          <cell r="F781">
            <v>0</v>
          </cell>
          <cell r="G781">
            <v>0</v>
          </cell>
          <cell r="H781">
            <v>0</v>
          </cell>
        </row>
        <row r="782">
          <cell r="D782" t="str">
            <v>5831</v>
          </cell>
          <cell r="E782" t="str">
            <v xml:space="preserve">      PRECO PUBLICO PELA COLETA DE RESIDUOS INFECTANTES               </v>
          </cell>
          <cell r="F782">
            <v>1598000</v>
          </cell>
          <cell r="G782">
            <v>92708</v>
          </cell>
          <cell r="H782">
            <v>1068841.1499999999</v>
          </cell>
        </row>
        <row r="783">
          <cell r="D783" t="str">
            <v>7039</v>
          </cell>
          <cell r="E783" t="str">
            <v xml:space="preserve">      MULT.JUR.DE SERVICOS ADMINISTRATIVOS E COMERCIAIS GERAIS        </v>
          </cell>
          <cell r="F783">
            <v>37000</v>
          </cell>
          <cell r="G783">
            <v>183.01</v>
          </cell>
          <cell r="H783">
            <v>8809.58</v>
          </cell>
        </row>
        <row r="784">
          <cell r="D784" t="str">
            <v>7116</v>
          </cell>
          <cell r="E784" t="str">
            <v xml:space="preserve">      MULT.JUR.DE MORA/DIV.AT. DE SERVICOS ADMINISTRATIVOS E C        </v>
          </cell>
          <cell r="F784">
            <v>248000</v>
          </cell>
          <cell r="G784">
            <v>2868.64</v>
          </cell>
          <cell r="H784">
            <v>53013.18</v>
          </cell>
        </row>
        <row r="785">
          <cell r="D785" t="str">
            <v>7462</v>
          </cell>
          <cell r="E785" t="str">
            <v xml:space="preserve">      CRED.DIV.AT. DE SERVICOS ADMINISTRATIVOS E COMERCIAIS GE        </v>
          </cell>
          <cell r="F785">
            <v>1073000</v>
          </cell>
          <cell r="G785">
            <v>19556.43</v>
          </cell>
          <cell r="H785">
            <v>94612.33</v>
          </cell>
        </row>
        <row r="786">
          <cell r="D786" t="str">
            <v>7463</v>
          </cell>
          <cell r="E786" t="str">
            <v xml:space="preserve">      CORR.MONET.DIV.AT. DE SERVICOS ADMINISTRATIVOS E COMERCI        </v>
          </cell>
          <cell r="F786">
            <v>2206000</v>
          </cell>
          <cell r="G786">
            <v>2483.9699999999998</v>
          </cell>
          <cell r="H786">
            <v>18030.990000000002</v>
          </cell>
        </row>
        <row r="787">
          <cell r="D787" t="str">
            <v>5108</v>
          </cell>
          <cell r="E787" t="str">
            <v xml:space="preserve">    INSCRICAO EM CONCURSOS E PROCESSOS SELETIVOS                      </v>
          </cell>
          <cell r="F787">
            <v>0</v>
          </cell>
          <cell r="G787">
            <v>0</v>
          </cell>
          <cell r="H787">
            <v>0</v>
          </cell>
        </row>
        <row r="788">
          <cell r="D788" t="str">
            <v>5109</v>
          </cell>
          <cell r="E788" t="str">
            <v xml:space="preserve">     INSCRICAO EM CONCURSOS E PROCESSOS SELETIVOS                     </v>
          </cell>
          <cell r="F788">
            <v>0</v>
          </cell>
          <cell r="G788">
            <v>0</v>
          </cell>
          <cell r="H788">
            <v>0</v>
          </cell>
        </row>
        <row r="789">
          <cell r="D789" t="str">
            <v>5113</v>
          </cell>
          <cell r="E789" t="str">
            <v xml:space="preserve">      SERVICOS DE INSCRICAO EM CONCURSOS PUBLICOS                     </v>
          </cell>
          <cell r="F789">
            <v>0</v>
          </cell>
          <cell r="G789">
            <v>0</v>
          </cell>
          <cell r="H789">
            <v>0</v>
          </cell>
        </row>
        <row r="790">
          <cell r="D790" t="str">
            <v>7029</v>
          </cell>
          <cell r="E790" t="str">
            <v xml:space="preserve">      INSCRICAO EM CONCURSOS E PROCESSOS SELETIVOS - MULTAS E         </v>
          </cell>
          <cell r="F790">
            <v>0</v>
          </cell>
          <cell r="G790">
            <v>0</v>
          </cell>
          <cell r="H790">
            <v>0</v>
          </cell>
        </row>
        <row r="791">
          <cell r="D791" t="str">
            <v>7133</v>
          </cell>
          <cell r="E791" t="str">
            <v xml:space="preserve">      INSCRICAO EM CONCURSOS E PROCESSOS SELETIVOS ・ｿ DIVIDA         </v>
          </cell>
          <cell r="F791">
            <v>0</v>
          </cell>
          <cell r="G791">
            <v>0</v>
          </cell>
          <cell r="H791">
            <v>0</v>
          </cell>
        </row>
        <row r="792">
          <cell r="D792" t="str">
            <v>7476</v>
          </cell>
          <cell r="E792" t="str">
            <v xml:space="preserve">      INSCRICAO EM CONCURSOS E PROCESSOS SELETIVOS ・ｿ DIV.AT.        </v>
          </cell>
          <cell r="F792">
            <v>0</v>
          </cell>
          <cell r="G792">
            <v>0</v>
          </cell>
          <cell r="H792">
            <v>0</v>
          </cell>
        </row>
        <row r="793">
          <cell r="D793" t="str">
            <v>7477</v>
          </cell>
          <cell r="E793" t="str">
            <v xml:space="preserve">      INSCRICAO EM CONCURSOS E PROCESSOS SELETIVOS ・ｿ CORR.MO        </v>
          </cell>
          <cell r="F793">
            <v>0</v>
          </cell>
          <cell r="G793">
            <v>0</v>
          </cell>
          <cell r="H793">
            <v>0</v>
          </cell>
        </row>
        <row r="794">
          <cell r="D794" t="str">
            <v>4899</v>
          </cell>
          <cell r="E794" t="str">
            <v xml:space="preserve">    SERVICOS DE INFORMACAO E TECNOLOGIA                               </v>
          </cell>
          <cell r="F794">
            <v>0</v>
          </cell>
          <cell r="G794">
            <v>0</v>
          </cell>
          <cell r="H794">
            <v>0</v>
          </cell>
        </row>
        <row r="795">
          <cell r="D795" t="str">
            <v>4900</v>
          </cell>
          <cell r="E795" t="str">
            <v xml:space="preserve">     RECEITA DE SERVICOS DE PROC. DE DADOS                            </v>
          </cell>
          <cell r="F795">
            <v>0</v>
          </cell>
          <cell r="G795">
            <v>0</v>
          </cell>
          <cell r="H795">
            <v>0</v>
          </cell>
        </row>
        <row r="796">
          <cell r="D796" t="str">
            <v>4911</v>
          </cell>
          <cell r="E796" t="str">
            <v xml:space="preserve">      PRECO PUBLICO PELA UTILIZ. DE EQUIPAMENTOS-PROC. DADOS          </v>
          </cell>
          <cell r="F796">
            <v>0</v>
          </cell>
          <cell r="G796">
            <v>0</v>
          </cell>
          <cell r="H796">
            <v>0</v>
          </cell>
        </row>
        <row r="797">
          <cell r="D797" t="str">
            <v>4921</v>
          </cell>
          <cell r="E797" t="str">
            <v xml:space="preserve">      PRECO PUBLICO PELA PRESTACAO DE SERVICOS-PROC. DADOS            </v>
          </cell>
          <cell r="F797">
            <v>0</v>
          </cell>
          <cell r="G797">
            <v>0</v>
          </cell>
          <cell r="H797">
            <v>0</v>
          </cell>
        </row>
        <row r="798">
          <cell r="D798" t="str">
            <v>5011</v>
          </cell>
          <cell r="E798" t="str">
            <v xml:space="preserve">      REEMBOLSO DE SERVICOS DE CONTROLE TECNOLOGICO                   </v>
          </cell>
          <cell r="F798">
            <v>0</v>
          </cell>
          <cell r="G798">
            <v>0</v>
          </cell>
          <cell r="H798">
            <v>0</v>
          </cell>
        </row>
        <row r="799">
          <cell r="D799" t="str">
            <v>7038</v>
          </cell>
          <cell r="E799" t="str">
            <v xml:space="preserve">      MULTAS E JUROS DE SERVICOS DE INFORMACAO E TECNOLOGIA           </v>
          </cell>
          <cell r="F799">
            <v>0</v>
          </cell>
          <cell r="G799">
            <v>0</v>
          </cell>
          <cell r="H799">
            <v>0</v>
          </cell>
        </row>
        <row r="800">
          <cell r="D800" t="str">
            <v>7117</v>
          </cell>
          <cell r="E800" t="str">
            <v xml:space="preserve">      MULT.JUR.DE MORA/DIV.AT. DE SERVICOS DE INFORMACAO E TEC        </v>
          </cell>
          <cell r="F800">
            <v>0</v>
          </cell>
          <cell r="G800">
            <v>0</v>
          </cell>
          <cell r="H800">
            <v>0</v>
          </cell>
        </row>
        <row r="801">
          <cell r="D801" t="str">
            <v>7464</v>
          </cell>
          <cell r="E801" t="str">
            <v xml:space="preserve">      CRED.DIV.AT. DE SERVICOS DE INFORMACAO E TECNOLOGIA             </v>
          </cell>
          <cell r="F801">
            <v>0</v>
          </cell>
          <cell r="G801">
            <v>0</v>
          </cell>
          <cell r="H801">
            <v>0</v>
          </cell>
        </row>
        <row r="802">
          <cell r="D802" t="str">
            <v>7465</v>
          </cell>
          <cell r="E802" t="str">
            <v xml:space="preserve">      CORR.MONET.DIV.AT. DE SERVICOS DE INFORMACAO E TECNOLOGI        </v>
          </cell>
          <cell r="F802">
            <v>0</v>
          </cell>
          <cell r="G802">
            <v>0</v>
          </cell>
          <cell r="H802">
            <v>0</v>
          </cell>
        </row>
        <row r="803">
          <cell r="D803" t="str">
            <v>4650</v>
          </cell>
          <cell r="E803" t="str">
            <v xml:space="preserve">   SERVICOS E ATIVIDADES REFERENTES A NAVEG. E TRANSPORTE             </v>
          </cell>
          <cell r="F803">
            <v>0</v>
          </cell>
          <cell r="G803">
            <v>0</v>
          </cell>
          <cell r="H803">
            <v>0</v>
          </cell>
        </row>
        <row r="804">
          <cell r="D804" t="str">
            <v>4699</v>
          </cell>
          <cell r="E804" t="str">
            <v xml:space="preserve">     SERVICOS DE TRANSPORTE                                           </v>
          </cell>
          <cell r="F804">
            <v>0</v>
          </cell>
          <cell r="G804">
            <v>0</v>
          </cell>
          <cell r="H804">
            <v>0</v>
          </cell>
        </row>
        <row r="805">
          <cell r="D805" t="str">
            <v>4700</v>
          </cell>
          <cell r="E805" t="str">
            <v xml:space="preserve">      RECEITA DE SERVICOS DE TRANSPORTES                              </v>
          </cell>
          <cell r="F805">
            <v>0</v>
          </cell>
          <cell r="G805">
            <v>0</v>
          </cell>
          <cell r="H805">
            <v>0</v>
          </cell>
        </row>
        <row r="806">
          <cell r="D806" t="str">
            <v>4721</v>
          </cell>
          <cell r="E806" t="str">
            <v xml:space="preserve">       PRECO PUBLICO PARA CARRETO DO SERVICO FUNERARIO                </v>
          </cell>
          <cell r="F806">
            <v>241000</v>
          </cell>
          <cell r="G806">
            <v>30917.3</v>
          </cell>
          <cell r="H806">
            <v>304969.67</v>
          </cell>
        </row>
        <row r="807">
          <cell r="D807" t="str">
            <v>4731</v>
          </cell>
          <cell r="E807" t="str">
            <v xml:space="preserve">       PRECO PUBLICO PARA USO DE AMBULANCIAS                          </v>
          </cell>
          <cell r="F807">
            <v>0</v>
          </cell>
          <cell r="G807">
            <v>0</v>
          </cell>
          <cell r="H807">
            <v>0</v>
          </cell>
        </row>
        <row r="808">
          <cell r="D808" t="str">
            <v>4741</v>
          </cell>
          <cell r="E808" t="str">
            <v xml:space="preserve">       PRECO PUBLICO PARA TRANSPORTE DE PESSOAS                       </v>
          </cell>
          <cell r="F808">
            <v>0</v>
          </cell>
          <cell r="G808">
            <v>0</v>
          </cell>
          <cell r="H808">
            <v>0</v>
          </cell>
        </row>
        <row r="809">
          <cell r="D809" t="str">
            <v>4751</v>
          </cell>
          <cell r="E809" t="str">
            <v xml:space="preserve">       PRECO PUBLICO PARA TRANSPORTE EM GERAL                         </v>
          </cell>
          <cell r="F809">
            <v>0</v>
          </cell>
          <cell r="G809">
            <v>0</v>
          </cell>
          <cell r="H809">
            <v>0</v>
          </cell>
        </row>
        <row r="810">
          <cell r="D810" t="str">
            <v>7037</v>
          </cell>
          <cell r="E810" t="str">
            <v xml:space="preserve">       MULTAS E JUROS DE SERVICOS DE TRANSPORTE                       </v>
          </cell>
          <cell r="F810">
            <v>1000</v>
          </cell>
          <cell r="G810">
            <v>12.33</v>
          </cell>
          <cell r="H810">
            <v>676.18</v>
          </cell>
        </row>
        <row r="811">
          <cell r="D811" t="str">
            <v>7118</v>
          </cell>
          <cell r="E811" t="str">
            <v xml:space="preserve">       MULT.JUR.DE MORA/DIV.AT. DE SERVICOS DE TRANSPORTE             </v>
          </cell>
          <cell r="F811">
            <v>6000</v>
          </cell>
          <cell r="G811">
            <v>66.06</v>
          </cell>
          <cell r="H811">
            <v>3117.12</v>
          </cell>
        </row>
        <row r="812">
          <cell r="D812" t="str">
            <v>7466</v>
          </cell>
          <cell r="E812" t="str">
            <v xml:space="preserve">       CREDITOS DA DIVIDA ATIVA DE SERVICOS DE TRANSPORTE             </v>
          </cell>
          <cell r="F812">
            <v>56000</v>
          </cell>
          <cell r="G812">
            <v>1402.96</v>
          </cell>
          <cell r="H812">
            <v>8595.9599999999991</v>
          </cell>
        </row>
        <row r="813">
          <cell r="D813" t="str">
            <v>7467</v>
          </cell>
          <cell r="E813" t="str">
            <v xml:space="preserve">       CORR.MONET.DIV.AT. DE SERVICOS DE TRANSPORTE                   </v>
          </cell>
          <cell r="F813">
            <v>5000</v>
          </cell>
          <cell r="G813">
            <v>104.18</v>
          </cell>
          <cell r="H813">
            <v>1072.02</v>
          </cell>
        </row>
        <row r="814">
          <cell r="D814" t="str">
            <v>4754</v>
          </cell>
          <cell r="E814" t="str">
            <v xml:space="preserve">   SERVICOS E ATIVIDADES REFERENTES A SAUDE                           </v>
          </cell>
          <cell r="F814">
            <v>0</v>
          </cell>
          <cell r="G814">
            <v>0</v>
          </cell>
          <cell r="H814">
            <v>0</v>
          </cell>
        </row>
        <row r="815">
          <cell r="D815" t="str">
            <v>4756</v>
          </cell>
          <cell r="E815" t="str">
            <v xml:space="preserve">     SERVICOS DE ATENDIMENTO A SAUDE                                  </v>
          </cell>
          <cell r="F815">
            <v>0</v>
          </cell>
          <cell r="G815">
            <v>0</v>
          </cell>
          <cell r="H815">
            <v>0</v>
          </cell>
        </row>
        <row r="816">
          <cell r="D816" t="str">
            <v>4755</v>
          </cell>
          <cell r="E816" t="str">
            <v xml:space="preserve">      SERVICOS DE SAUDE                                               </v>
          </cell>
          <cell r="F816">
            <v>0</v>
          </cell>
          <cell r="G816">
            <v>0</v>
          </cell>
          <cell r="H816">
            <v>0</v>
          </cell>
        </row>
        <row r="817">
          <cell r="D817" t="str">
            <v>4812</v>
          </cell>
          <cell r="E817" t="str">
            <v xml:space="preserve">       SERVICO DE ASSISTENCIA A SAUDE - CONVENIO SUS-FMS              </v>
          </cell>
          <cell r="F817">
            <v>0</v>
          </cell>
          <cell r="G817">
            <v>0</v>
          </cell>
          <cell r="H817">
            <v>0</v>
          </cell>
        </row>
        <row r="818">
          <cell r="D818" t="str">
            <v>7028</v>
          </cell>
          <cell r="E818" t="str">
            <v xml:space="preserve">       SERVICOS DE ATENDIMENTO A SAUDE - MULTAS E JUROS               </v>
          </cell>
          <cell r="F818">
            <v>0</v>
          </cell>
          <cell r="G818">
            <v>0</v>
          </cell>
          <cell r="H818">
            <v>0</v>
          </cell>
        </row>
        <row r="819">
          <cell r="D819" t="str">
            <v>7134</v>
          </cell>
          <cell r="E819" t="str">
            <v xml:space="preserve">       SERVICOS DE ATENDIMENTO A SAUDE - DIVIDA ATIVA - MULTAS        </v>
          </cell>
          <cell r="F819">
            <v>0</v>
          </cell>
          <cell r="G819">
            <v>0</v>
          </cell>
          <cell r="H819">
            <v>0</v>
          </cell>
        </row>
        <row r="820">
          <cell r="D820" t="str">
            <v>7478</v>
          </cell>
          <cell r="E820" t="str">
            <v xml:space="preserve">       SERVICOS DE ATENDIMENTO A SAUDE - DIVIDA ATIVA                 </v>
          </cell>
          <cell r="F820">
            <v>0</v>
          </cell>
          <cell r="G820">
            <v>0</v>
          </cell>
          <cell r="H820">
            <v>0</v>
          </cell>
        </row>
        <row r="821">
          <cell r="D821" t="str">
            <v>7479</v>
          </cell>
          <cell r="E821" t="str">
            <v xml:space="preserve">       SERVICOS DE ATENDIMENTO A SAUDE - CORR.MONET.DIV.AT.           </v>
          </cell>
          <cell r="F821">
            <v>0</v>
          </cell>
          <cell r="G821">
            <v>0</v>
          </cell>
          <cell r="H821">
            <v>0</v>
          </cell>
        </row>
        <row r="822">
          <cell r="D822" t="str">
            <v>7529</v>
          </cell>
          <cell r="E822" t="str">
            <v xml:space="preserve">      SERVICOS DE PLANOS DE SAUDE                                     </v>
          </cell>
          <cell r="F822">
            <v>0</v>
          </cell>
          <cell r="G822">
            <v>0</v>
          </cell>
          <cell r="H822">
            <v>0</v>
          </cell>
        </row>
        <row r="823">
          <cell r="D823" t="str">
            <v>7530</v>
          </cell>
          <cell r="E823" t="str">
            <v xml:space="preserve">       SERVICOS PLANOS DE SAUDE - RESSARCIMENTO PGTOS PENDENTES       </v>
          </cell>
          <cell r="F823">
            <v>0</v>
          </cell>
          <cell r="G823">
            <v>0</v>
          </cell>
          <cell r="H823">
            <v>0</v>
          </cell>
        </row>
        <row r="824">
          <cell r="D824" t="str">
            <v>5900</v>
          </cell>
          <cell r="E824" t="str">
            <v xml:space="preserve">   OUTROS SERVICOS                                                    </v>
          </cell>
          <cell r="F824">
            <v>0</v>
          </cell>
          <cell r="G824">
            <v>0</v>
          </cell>
          <cell r="H824">
            <v>0</v>
          </cell>
        </row>
        <row r="825">
          <cell r="D825" t="str">
            <v>5901</v>
          </cell>
          <cell r="E825" t="str">
            <v xml:space="preserve">    OUTROS SERVICOS                                                   </v>
          </cell>
          <cell r="F825">
            <v>0</v>
          </cell>
          <cell r="G825">
            <v>0</v>
          </cell>
          <cell r="H825">
            <v>0</v>
          </cell>
        </row>
        <row r="826">
          <cell r="D826" t="str">
            <v>5151</v>
          </cell>
          <cell r="E826" t="str">
            <v xml:space="preserve">     PRECO PUBLICO PARA INUMACAO EM SEPULTURAS                        </v>
          </cell>
          <cell r="F826">
            <v>256000</v>
          </cell>
          <cell r="G826">
            <v>46965.74</v>
          </cell>
          <cell r="H826">
            <v>524681.4</v>
          </cell>
        </row>
        <row r="827">
          <cell r="D827" t="str">
            <v>5161</v>
          </cell>
          <cell r="E827" t="str">
            <v xml:space="preserve">     PRECO PUBLICO PARA EXUMACAO EM SEPULTURAS                        </v>
          </cell>
          <cell r="F827">
            <v>120000</v>
          </cell>
          <cell r="G827">
            <v>22502.97</v>
          </cell>
          <cell r="H827">
            <v>214919.42</v>
          </cell>
        </row>
        <row r="828">
          <cell r="D828" t="str">
            <v>7146</v>
          </cell>
          <cell r="E828" t="str">
            <v xml:space="preserve">     COR.MON.DIV. ATIVA PRECO PUB. PATIO MUNICIPAL                    </v>
          </cell>
          <cell r="F828">
            <v>0</v>
          </cell>
          <cell r="G828">
            <v>0</v>
          </cell>
          <cell r="H828">
            <v>0</v>
          </cell>
        </row>
        <row r="829">
          <cell r="D829" t="str">
            <v>7147</v>
          </cell>
          <cell r="E829" t="str">
            <v xml:space="preserve">     MULTAS E JUROS PREC. PUBL. PATIO MUNICIPAL                       </v>
          </cell>
          <cell r="F829">
            <v>0</v>
          </cell>
          <cell r="G829">
            <v>0</v>
          </cell>
          <cell r="H829">
            <v>0</v>
          </cell>
        </row>
        <row r="830">
          <cell r="D830" t="str">
            <v>7148</v>
          </cell>
          <cell r="E830" t="str">
            <v xml:space="preserve">     CRED. DIV. ATIVA PRECO PUB. PATIO MUNICIPAL                      </v>
          </cell>
          <cell r="F830">
            <v>0</v>
          </cell>
          <cell r="G830">
            <v>0</v>
          </cell>
          <cell r="H830">
            <v>0</v>
          </cell>
        </row>
        <row r="831">
          <cell r="D831" t="str">
            <v>7149</v>
          </cell>
          <cell r="E831" t="str">
            <v xml:space="preserve">     MULTA E JUROS MORA DIV. AT. PREC. PUB. PATIO MUNICIPAL           </v>
          </cell>
          <cell r="F831">
            <v>0</v>
          </cell>
          <cell r="G831">
            <v>0</v>
          </cell>
          <cell r="H831">
            <v>0</v>
          </cell>
        </row>
        <row r="832">
          <cell r="D832" t="str">
            <v>5902</v>
          </cell>
          <cell r="E832" t="str">
            <v xml:space="preserve">     OUTROS SERVICOS                                                  </v>
          </cell>
          <cell r="F832">
            <v>0</v>
          </cell>
          <cell r="G832">
            <v>0</v>
          </cell>
          <cell r="H832">
            <v>0</v>
          </cell>
        </row>
        <row r="833">
          <cell r="D833" t="str">
            <v>5171</v>
          </cell>
          <cell r="E833" t="str">
            <v xml:space="preserve">       PRECO PUBLICO PELA APREENSAO DE ANIMAIS                        </v>
          </cell>
          <cell r="F833">
            <v>0</v>
          </cell>
          <cell r="G833">
            <v>0</v>
          </cell>
          <cell r="H833">
            <v>0</v>
          </cell>
        </row>
        <row r="834">
          <cell r="D834" t="str">
            <v>5172</v>
          </cell>
          <cell r="E834" t="str">
            <v xml:space="preserve">       PRECO PUBLICO PELA LIMPEZA DE IMOVEIS                          </v>
          </cell>
          <cell r="F834">
            <v>0</v>
          </cell>
          <cell r="G834">
            <v>0</v>
          </cell>
          <cell r="H834">
            <v>2421.15</v>
          </cell>
        </row>
        <row r="835">
          <cell r="D835" t="str">
            <v>5181</v>
          </cell>
          <cell r="E835" t="str">
            <v xml:space="preserve">       PR. PUBLICO P/ APREENSAO DE MERC. MATER. VEICULOS ETC          </v>
          </cell>
          <cell r="F835">
            <v>3000</v>
          </cell>
          <cell r="G835">
            <v>0</v>
          </cell>
          <cell r="H835">
            <v>1013.44</v>
          </cell>
        </row>
        <row r="836">
          <cell r="D836" t="str">
            <v>5191</v>
          </cell>
          <cell r="E836" t="str">
            <v xml:space="preserve">       PR.PUBLICO P/ REMOCAO DE MERC. MATER. VEICULOS ETC.            </v>
          </cell>
          <cell r="F836">
            <v>0</v>
          </cell>
          <cell r="G836">
            <v>0</v>
          </cell>
          <cell r="H836">
            <v>36.659999999999997</v>
          </cell>
        </row>
        <row r="837">
          <cell r="D837" t="str">
            <v>5201</v>
          </cell>
          <cell r="E837" t="str">
            <v xml:space="preserve">       PR.PUBLICO PELO DEPOSITO DE MERC. MATER. VEICULOS ETC          </v>
          </cell>
          <cell r="F837">
            <v>1000</v>
          </cell>
          <cell r="G837">
            <v>0</v>
          </cell>
          <cell r="H837">
            <v>279.64999999999998</v>
          </cell>
        </row>
        <row r="838">
          <cell r="D838" t="str">
            <v>5211</v>
          </cell>
          <cell r="E838" t="str">
            <v xml:space="preserve">       PRECO PUBLICO PELA GUARDA DE ANIMAIS                           </v>
          </cell>
          <cell r="F838">
            <v>0</v>
          </cell>
          <cell r="G838">
            <v>0</v>
          </cell>
          <cell r="H838">
            <v>0</v>
          </cell>
        </row>
        <row r="839">
          <cell r="D839" t="str">
            <v>5221</v>
          </cell>
          <cell r="E839" t="str">
            <v xml:space="preserve">       PRECO PUBLICO P/ ROCAMENTO E LIMPEZA DE TERRENOS               </v>
          </cell>
          <cell r="F839">
            <v>0</v>
          </cell>
          <cell r="G839">
            <v>0</v>
          </cell>
          <cell r="H839">
            <v>0</v>
          </cell>
        </row>
        <row r="840">
          <cell r="D840" t="str">
            <v>5231</v>
          </cell>
          <cell r="E840" t="str">
            <v xml:space="preserve">       PRECO PUBLICO PARA RETIRADA DE ENTULHO                         </v>
          </cell>
          <cell r="F840">
            <v>0</v>
          </cell>
          <cell r="G840">
            <v>0</v>
          </cell>
          <cell r="H840">
            <v>0</v>
          </cell>
        </row>
        <row r="841">
          <cell r="D841" t="str">
            <v>5241</v>
          </cell>
          <cell r="E841" t="str">
            <v xml:space="preserve">       PRECO PUBLICO PARA REMOCAO DE ARVORES                          </v>
          </cell>
          <cell r="F841">
            <v>14000</v>
          </cell>
          <cell r="G841">
            <v>163.6</v>
          </cell>
          <cell r="H841">
            <v>12210.39</v>
          </cell>
        </row>
        <row r="842">
          <cell r="D842" t="str">
            <v>5251</v>
          </cell>
          <cell r="E842" t="str">
            <v xml:space="preserve">       PRECO PUBLICO P/ REMOCAO DE BOCA DE LOBO DE LEAO ETC           </v>
          </cell>
          <cell r="F842">
            <v>11000</v>
          </cell>
          <cell r="G842">
            <v>0</v>
          </cell>
          <cell r="H842">
            <v>11588.95</v>
          </cell>
        </row>
        <row r="843">
          <cell r="D843" t="str">
            <v>5521</v>
          </cell>
          <cell r="E843" t="str">
            <v xml:space="preserve">       PRECO PUBLICO PARA REBAIXAMENTO DE GUIAS                       </v>
          </cell>
          <cell r="F843">
            <v>0</v>
          </cell>
          <cell r="G843">
            <v>0</v>
          </cell>
          <cell r="H843">
            <v>0</v>
          </cell>
        </row>
        <row r="844">
          <cell r="D844" t="str">
            <v>5531</v>
          </cell>
          <cell r="E844" t="str">
            <v xml:space="preserve">       PRECO PUBLICO PARA LEVANTAMENTO DE GUIAS                       </v>
          </cell>
          <cell r="F844">
            <v>0</v>
          </cell>
          <cell r="G844">
            <v>0</v>
          </cell>
          <cell r="H844">
            <v>0</v>
          </cell>
        </row>
        <row r="845">
          <cell r="D845" t="str">
            <v>5552</v>
          </cell>
          <cell r="E845" t="str">
            <v xml:space="preserve">       PRECO PUBLICO ESTADIA DE VEICULOS - PATIO MUNICIPAL            </v>
          </cell>
          <cell r="F845">
            <v>0</v>
          </cell>
          <cell r="G845">
            <v>0</v>
          </cell>
          <cell r="H845">
            <v>0</v>
          </cell>
        </row>
        <row r="846">
          <cell r="D846" t="str">
            <v>5553</v>
          </cell>
          <cell r="E846" t="str">
            <v xml:space="preserve">       PRECO PUBLICO REMOCAO DE VEICULOS - PATIO MUNICIPAL            </v>
          </cell>
          <cell r="F846">
            <v>0</v>
          </cell>
          <cell r="G846">
            <v>0</v>
          </cell>
          <cell r="H846">
            <v>0</v>
          </cell>
        </row>
        <row r="847">
          <cell r="D847" t="str">
            <v>5554</v>
          </cell>
          <cell r="E847" t="str">
            <v xml:space="preserve">       PRECO PUBLICO INTERVENCAO NO PATIO MUNICIPAL                   </v>
          </cell>
          <cell r="F847">
            <v>0</v>
          </cell>
          <cell r="G847">
            <v>0</v>
          </cell>
          <cell r="H847">
            <v>0</v>
          </cell>
        </row>
        <row r="848">
          <cell r="D848" t="str">
            <v>7036</v>
          </cell>
          <cell r="E848" t="str">
            <v xml:space="preserve">       MULTAS E JUROS DE OUTROS SERVICOS                              </v>
          </cell>
          <cell r="F848">
            <v>2000</v>
          </cell>
          <cell r="G848">
            <v>24.66</v>
          </cell>
          <cell r="H848">
            <v>1312.84</v>
          </cell>
        </row>
        <row r="849">
          <cell r="D849" t="str">
            <v>7119</v>
          </cell>
          <cell r="E849" t="str">
            <v xml:space="preserve">       MULT.JUR.DE MORA/DIV.AT. DE OUTROS SERVICOS                    </v>
          </cell>
          <cell r="F849">
            <v>6000</v>
          </cell>
          <cell r="G849">
            <v>341.57</v>
          </cell>
          <cell r="H849">
            <v>5005.08</v>
          </cell>
        </row>
        <row r="850">
          <cell r="D850" t="str">
            <v>7468</v>
          </cell>
          <cell r="E850" t="str">
            <v xml:space="preserve">       CREDITOS DA DIVIDA ATIVA DE OUTROS SERVICOS                    </v>
          </cell>
          <cell r="F850">
            <v>87000</v>
          </cell>
          <cell r="G850">
            <v>2760.61</v>
          </cell>
          <cell r="H850">
            <v>14698.67</v>
          </cell>
        </row>
        <row r="851">
          <cell r="D851" t="str">
            <v>7469</v>
          </cell>
          <cell r="E851" t="str">
            <v xml:space="preserve">       CORRECAO MONETARIA DA DIV ATIVA DE OUTROS SERVICOS             </v>
          </cell>
          <cell r="F851">
            <v>11000</v>
          </cell>
          <cell r="G851">
            <v>283.95999999999998</v>
          </cell>
          <cell r="H851">
            <v>1752.83</v>
          </cell>
        </row>
        <row r="852">
          <cell r="D852" t="str">
            <v>8317</v>
          </cell>
          <cell r="E852" t="str">
            <v xml:space="preserve">       P.P. DA AREA DE ESTACIONAMENTO DO PARQUE MUNICIP ESTORIL       </v>
          </cell>
          <cell r="F852">
            <v>343000</v>
          </cell>
          <cell r="G852">
            <v>0</v>
          </cell>
          <cell r="H852">
            <v>0</v>
          </cell>
        </row>
        <row r="853">
          <cell r="D853" t="str">
            <v>0000</v>
          </cell>
          <cell r="E853" t="str">
            <v xml:space="preserve">TOTAL DA RECEITA DE SERVICOS R$                                       </v>
          </cell>
          <cell r="F853">
            <v>7555000</v>
          </cell>
          <cell r="G853">
            <v>379413.45</v>
          </cell>
          <cell r="H853">
            <v>4113366.58</v>
          </cell>
        </row>
        <row r="854">
          <cell r="D854" t="str">
            <v>6000</v>
          </cell>
          <cell r="E854" t="str">
            <v xml:space="preserve">  TRANSFERENCIAS CORRENTES                                            </v>
          </cell>
          <cell r="F854">
            <v>0</v>
          </cell>
          <cell r="G854">
            <v>0</v>
          </cell>
          <cell r="H854">
            <v>0</v>
          </cell>
        </row>
        <row r="855">
          <cell r="D855" t="str">
            <v>6200</v>
          </cell>
          <cell r="E855" t="str">
            <v xml:space="preserve">   TRANSFERENCIAS DA UNIAO                                            </v>
          </cell>
          <cell r="F855">
            <v>0</v>
          </cell>
          <cell r="G855">
            <v>0</v>
          </cell>
          <cell r="H855">
            <v>0</v>
          </cell>
        </row>
        <row r="856">
          <cell r="D856" t="str">
            <v>6209</v>
          </cell>
          <cell r="E856" t="str">
            <v xml:space="preserve">    TRANSFERENCIAS DA UNIAO - ESPECIFICAS DE E/M                      </v>
          </cell>
          <cell r="F856">
            <v>0</v>
          </cell>
          <cell r="G856">
            <v>0</v>
          </cell>
          <cell r="H856">
            <v>0</v>
          </cell>
        </row>
        <row r="857">
          <cell r="D857" t="str">
            <v>6210</v>
          </cell>
          <cell r="E857" t="str">
            <v xml:space="preserve">     PARTICIPACAO NA RECEITA DA UNIAO                                 </v>
          </cell>
          <cell r="F857">
            <v>0</v>
          </cell>
          <cell r="G857">
            <v>0</v>
          </cell>
          <cell r="H857">
            <v>0</v>
          </cell>
        </row>
        <row r="858">
          <cell r="D858" t="str">
            <v>6219</v>
          </cell>
          <cell r="E858" t="str">
            <v xml:space="preserve">      COTA-PARTE DO FUNDO DE PARTICIPACAO DOS MUNICIPIOS - COT        </v>
          </cell>
          <cell r="F858">
            <v>0</v>
          </cell>
          <cell r="G858">
            <v>0</v>
          </cell>
          <cell r="H858">
            <v>0</v>
          </cell>
        </row>
        <row r="859">
          <cell r="D859" t="str">
            <v>6220</v>
          </cell>
          <cell r="E859" t="str">
            <v xml:space="preserve">       COTA-PARTE DO FUNDO DE PARTICIPACAO DOS MUNICIPIOS             </v>
          </cell>
          <cell r="F859">
            <v>72357000</v>
          </cell>
          <cell r="G859">
            <v>5915406.1299999999</v>
          </cell>
          <cell r="H859">
            <v>63993883.25</v>
          </cell>
        </row>
        <row r="860">
          <cell r="D860" t="str">
            <v>6221</v>
          </cell>
          <cell r="E860" t="str">
            <v xml:space="preserve">       DEDUCAO DA RECEITA PARA FORMACAO DO FUNDEB - FPM               </v>
          </cell>
          <cell r="F860">
            <v>-14504000</v>
          </cell>
          <cell r="G860">
            <v>-1183081.1599999999</v>
          </cell>
          <cell r="H860">
            <v>-12798776.199999999</v>
          </cell>
        </row>
        <row r="861">
          <cell r="D861" t="str">
            <v>6218</v>
          </cell>
          <cell r="E861" t="str">
            <v xml:space="preserve">      COTA-PARTE DO FUNDO DE PARTICIPACAO DOS MUNICIPIOS - 1%         </v>
          </cell>
          <cell r="F861">
            <v>0</v>
          </cell>
          <cell r="G861">
            <v>0</v>
          </cell>
          <cell r="H861">
            <v>0</v>
          </cell>
        </row>
        <row r="862">
          <cell r="D862" t="str">
            <v>6227</v>
          </cell>
          <cell r="E862" t="str">
            <v xml:space="preserve">       COTA-PARTE FUNDO PARTICIPACAO DOS MUNICIPIOS 1% DEZEMBRO       </v>
          </cell>
          <cell r="F862">
            <v>2456000</v>
          </cell>
          <cell r="G862">
            <v>0</v>
          </cell>
          <cell r="H862">
            <v>0.03</v>
          </cell>
        </row>
        <row r="863">
          <cell r="D863" t="str">
            <v>6217</v>
          </cell>
          <cell r="E863" t="str">
            <v xml:space="preserve">      COTA-PARTE DO FUNDO DE PARTICIPACAO DOS MUNICIPIOS - 1%         </v>
          </cell>
          <cell r="F863">
            <v>0</v>
          </cell>
          <cell r="G863">
            <v>0</v>
          </cell>
          <cell r="H863">
            <v>0</v>
          </cell>
        </row>
        <row r="864">
          <cell r="D864" t="str">
            <v>6226</v>
          </cell>
          <cell r="E864" t="str">
            <v xml:space="preserve">       COTA-PARTE FUNDO DE PARTICIPACAO DOS MUNICIPIOS 1% JULHO       </v>
          </cell>
          <cell r="F864">
            <v>3314000</v>
          </cell>
          <cell r="G864">
            <v>0</v>
          </cell>
          <cell r="H864">
            <v>3408457.46</v>
          </cell>
        </row>
        <row r="865">
          <cell r="D865" t="str">
            <v>6249</v>
          </cell>
          <cell r="E865" t="str">
            <v xml:space="preserve">      COTA-PARTE DO IMP. S/A PROPRIEDADE TERRITORIAL RURAL            </v>
          </cell>
          <cell r="F865">
            <v>0</v>
          </cell>
          <cell r="G865">
            <v>0</v>
          </cell>
          <cell r="H865">
            <v>0</v>
          </cell>
        </row>
        <row r="866">
          <cell r="D866" t="str">
            <v>6250</v>
          </cell>
          <cell r="E866" t="str">
            <v xml:space="preserve">       COTA-PARTE DO IMP. S/A PROPRIEDADE TERRITORIAL RURAL           </v>
          </cell>
          <cell r="F866">
            <v>128000</v>
          </cell>
          <cell r="G866">
            <v>4113.9399999999996</v>
          </cell>
          <cell r="H866">
            <v>13867.39</v>
          </cell>
        </row>
        <row r="867">
          <cell r="D867" t="str">
            <v>6251</v>
          </cell>
          <cell r="E867" t="str">
            <v xml:space="preserve">       DEDUCAO DA RECEITA PARA FORMACAO DO FUNDEB - ITR               </v>
          </cell>
          <cell r="F867">
            <v>-26000</v>
          </cell>
          <cell r="G867">
            <v>-822.78</v>
          </cell>
          <cell r="H867">
            <v>-2773.39</v>
          </cell>
        </row>
        <row r="868">
          <cell r="D868" t="str">
            <v>6309</v>
          </cell>
          <cell r="E868" t="str">
            <v xml:space="preserve">      COTA-PARTE DO IOF SOBRE COMERCIALIZACAO DO OURO                 </v>
          </cell>
          <cell r="F868">
            <v>0</v>
          </cell>
          <cell r="G868">
            <v>0</v>
          </cell>
          <cell r="H868">
            <v>0</v>
          </cell>
        </row>
        <row r="869">
          <cell r="D869" t="str">
            <v>6310</v>
          </cell>
          <cell r="E869" t="str">
            <v xml:space="preserve">       COTA-PARTE DO IOF SOBRE COMERCIALIZACAO DO OURO                </v>
          </cell>
          <cell r="F869">
            <v>0</v>
          </cell>
          <cell r="G869">
            <v>0</v>
          </cell>
          <cell r="H869">
            <v>0</v>
          </cell>
        </row>
        <row r="870">
          <cell r="D870" t="str">
            <v>6331</v>
          </cell>
          <cell r="E870" t="str">
            <v xml:space="preserve">     TRANSFER.COMP.FINANC. PELA EXPLOR. DE RECURSOS NATURAIS          </v>
          </cell>
          <cell r="F870">
            <v>0</v>
          </cell>
          <cell r="G870">
            <v>0</v>
          </cell>
          <cell r="H870">
            <v>0</v>
          </cell>
        </row>
        <row r="871">
          <cell r="D871" t="str">
            <v>7207</v>
          </cell>
          <cell r="E871" t="str">
            <v xml:space="preserve">      COTA-PARTE COMPENSACAO FINANCEIRA DE RECURSOS HIDRICOS          </v>
          </cell>
          <cell r="F871">
            <v>0</v>
          </cell>
          <cell r="G871">
            <v>0</v>
          </cell>
          <cell r="H871">
            <v>0</v>
          </cell>
        </row>
        <row r="872">
          <cell r="D872" t="str">
            <v>7211</v>
          </cell>
          <cell r="E872" t="str">
            <v xml:space="preserve">       COMPENSACAO FINANC.P/UTILIZ. DE RECURSOS HIDRICOS-UNIAO        </v>
          </cell>
          <cell r="F872">
            <v>2174000</v>
          </cell>
          <cell r="G872">
            <v>43676.34</v>
          </cell>
          <cell r="H872">
            <v>567474.43000000005</v>
          </cell>
        </row>
        <row r="873">
          <cell r="D873" t="str">
            <v>7208</v>
          </cell>
          <cell r="E873" t="str">
            <v xml:space="preserve">      COTA-PARTE COMPENSACAO FINANC. RECURSOS MINERAIS - CFEM         </v>
          </cell>
          <cell r="F873">
            <v>0</v>
          </cell>
          <cell r="G873">
            <v>0</v>
          </cell>
          <cell r="H873">
            <v>0</v>
          </cell>
        </row>
        <row r="874">
          <cell r="D874" t="str">
            <v>7212</v>
          </cell>
          <cell r="E874" t="str">
            <v xml:space="preserve">       COMPENSACAO FINANC.P/UTILIZ. DE RECURSOS MINERAIS-UNIAO        </v>
          </cell>
          <cell r="F874">
            <v>2000</v>
          </cell>
          <cell r="G874">
            <v>0</v>
          </cell>
          <cell r="H874">
            <v>0</v>
          </cell>
        </row>
        <row r="875">
          <cell r="D875" t="str">
            <v>7209</v>
          </cell>
          <cell r="E875" t="str">
            <v xml:space="preserve">      COTA-PARTE ROYALTIES - COMPENS. FINANC. PRODUC. PETROLEO        </v>
          </cell>
          <cell r="F875">
            <v>0</v>
          </cell>
          <cell r="G875">
            <v>0</v>
          </cell>
          <cell r="H875">
            <v>0</v>
          </cell>
        </row>
        <row r="876">
          <cell r="D876" t="str">
            <v>7213</v>
          </cell>
          <cell r="E876" t="str">
            <v xml:space="preserve">       COMPENSACAO FIN.P/EXTR. OLEO BRUTO,XISTO BET.,GAS-UNIAO        </v>
          </cell>
          <cell r="F876">
            <v>4029000</v>
          </cell>
          <cell r="G876">
            <v>765121.4</v>
          </cell>
          <cell r="H876">
            <v>4894809.6900000004</v>
          </cell>
        </row>
        <row r="877">
          <cell r="D877" t="str">
            <v>7216</v>
          </cell>
          <cell r="E877" t="str">
            <v xml:space="preserve">      COTA-PARTE DO FUNDO ESPECIAL DO PETROLEO - FEP                  </v>
          </cell>
          <cell r="F877">
            <v>0</v>
          </cell>
          <cell r="G877">
            <v>0</v>
          </cell>
          <cell r="H877">
            <v>0</v>
          </cell>
        </row>
        <row r="878">
          <cell r="D878" t="str">
            <v>7215</v>
          </cell>
          <cell r="E878" t="str">
            <v xml:space="preserve">       COTA PARTE DO FUNDO ESPECIAL DO PETROLEO FEP                   </v>
          </cell>
          <cell r="F878">
            <v>44000</v>
          </cell>
          <cell r="G878">
            <v>0</v>
          </cell>
          <cell r="H878">
            <v>0</v>
          </cell>
        </row>
        <row r="879">
          <cell r="D879" t="str">
            <v>6495</v>
          </cell>
          <cell r="E879" t="str">
            <v xml:space="preserve">     TRANSFERENCIA DE RECURSOS SUS - REPASSES FUNDO A FUNDO           </v>
          </cell>
          <cell r="F879">
            <v>0</v>
          </cell>
          <cell r="G879">
            <v>0</v>
          </cell>
          <cell r="H879">
            <v>0</v>
          </cell>
        </row>
        <row r="880">
          <cell r="D880" t="str">
            <v>6503</v>
          </cell>
          <cell r="E880" t="str">
            <v xml:space="preserve">      TRANSF. REC. DO SISTEMA UNICO DE SAUDE-SUS-FUNDO A FUNDO        </v>
          </cell>
          <cell r="F880">
            <v>0</v>
          </cell>
          <cell r="G880">
            <v>0</v>
          </cell>
          <cell r="H880">
            <v>0</v>
          </cell>
        </row>
        <row r="881">
          <cell r="D881" t="str">
            <v>6510</v>
          </cell>
          <cell r="E881" t="str">
            <v xml:space="preserve">       SBLATB-PISO AT.BAS.VAR.-SAUDE BUCAL                            </v>
          </cell>
          <cell r="F881">
            <v>0</v>
          </cell>
          <cell r="G881">
            <v>29204.17</v>
          </cell>
          <cell r="H881">
            <v>262837.53000000003</v>
          </cell>
        </row>
        <row r="882">
          <cell r="D882" t="str">
            <v>6513</v>
          </cell>
          <cell r="E882" t="str">
            <v xml:space="preserve">       BLATB - PAB FIXO                                               </v>
          </cell>
          <cell r="F882">
            <v>0</v>
          </cell>
          <cell r="G882">
            <v>0</v>
          </cell>
          <cell r="H882">
            <v>0</v>
          </cell>
        </row>
        <row r="883">
          <cell r="D883" t="str">
            <v>6515</v>
          </cell>
          <cell r="E883" t="str">
            <v xml:space="preserve">       BLVGS - TFVS - TETO FINANC. DE VIGILANCIA EM SAUDE             </v>
          </cell>
          <cell r="F883">
            <v>2279000</v>
          </cell>
          <cell r="G883">
            <v>193837.33</v>
          </cell>
          <cell r="H883">
            <v>1938373.3</v>
          </cell>
        </row>
        <row r="884">
          <cell r="D884" t="str">
            <v>6516</v>
          </cell>
          <cell r="E884" t="str">
            <v xml:space="preserve">       BLVGS - PISO ESTRATEGICO                                       </v>
          </cell>
          <cell r="F884">
            <v>0</v>
          </cell>
          <cell r="G884">
            <v>0</v>
          </cell>
          <cell r="H884">
            <v>0</v>
          </cell>
        </row>
        <row r="885">
          <cell r="D885" t="str">
            <v>6517</v>
          </cell>
          <cell r="E885" t="str">
            <v xml:space="preserve">       MIN. DA SAUDE-PISO DA ATENCAO BASICA-FNS-FMS - VARIAVEL        </v>
          </cell>
          <cell r="F885">
            <v>83000000</v>
          </cell>
          <cell r="G885">
            <v>6847151.8600000003</v>
          </cell>
          <cell r="H885">
            <v>61208094.990000002</v>
          </cell>
        </row>
        <row r="886">
          <cell r="D886" t="str">
            <v>6518</v>
          </cell>
          <cell r="E886" t="str">
            <v xml:space="preserve">       BLATB - PROGRAMA SAUDE DA FAMILIA                              </v>
          </cell>
          <cell r="F886">
            <v>0</v>
          </cell>
          <cell r="G886">
            <v>0</v>
          </cell>
          <cell r="H886">
            <v>0</v>
          </cell>
        </row>
        <row r="887">
          <cell r="D887" t="str">
            <v>6519</v>
          </cell>
          <cell r="E887" t="str">
            <v xml:space="preserve">       BLATB - AGENTE COMUNITARIO DE SAUDE                            </v>
          </cell>
          <cell r="F887">
            <v>0</v>
          </cell>
          <cell r="G887">
            <v>0</v>
          </cell>
          <cell r="H887">
            <v>0</v>
          </cell>
        </row>
        <row r="888">
          <cell r="D888" t="str">
            <v>6520</v>
          </cell>
          <cell r="E888" t="str">
            <v xml:space="preserve">       BLVGS - PISO ESTRUTURANTE                                      </v>
          </cell>
          <cell r="F888">
            <v>500000</v>
          </cell>
          <cell r="G888">
            <v>126672.45</v>
          </cell>
          <cell r="H888">
            <v>380017.35</v>
          </cell>
        </row>
        <row r="889">
          <cell r="D889" t="str">
            <v>6521</v>
          </cell>
          <cell r="E889" t="str">
            <v xml:space="preserve">       BLAFB - PARTE FIXA                                             </v>
          </cell>
          <cell r="F889">
            <v>4908000</v>
          </cell>
          <cell r="G889">
            <v>0</v>
          </cell>
          <cell r="H889">
            <v>3271850.4</v>
          </cell>
        </row>
        <row r="890">
          <cell r="D890" t="str">
            <v>6522</v>
          </cell>
          <cell r="E890" t="str">
            <v xml:space="preserve">       BLMAC - CEREST - CUSTEIO                                       </v>
          </cell>
          <cell r="F890">
            <v>0</v>
          </cell>
          <cell r="G890">
            <v>0</v>
          </cell>
          <cell r="H890">
            <v>0</v>
          </cell>
        </row>
        <row r="891">
          <cell r="D891" t="str">
            <v>6523</v>
          </cell>
          <cell r="E891" t="str">
            <v xml:space="preserve">       BLVGS - VIGISUS II - CUSTEIO                                   </v>
          </cell>
          <cell r="F891">
            <v>0</v>
          </cell>
          <cell r="G891">
            <v>0</v>
          </cell>
          <cell r="H891">
            <v>0</v>
          </cell>
        </row>
        <row r="892">
          <cell r="D892" t="str">
            <v>6524</v>
          </cell>
          <cell r="E892" t="str">
            <v xml:space="preserve">       BLOCO DE GESTAO - SUS                                          </v>
          </cell>
          <cell r="F892">
            <v>110000</v>
          </cell>
          <cell r="G892">
            <v>0</v>
          </cell>
          <cell r="H892">
            <v>60000</v>
          </cell>
        </row>
        <row r="893">
          <cell r="D893" t="str">
            <v>6527</v>
          </cell>
          <cell r="E893" t="str">
            <v xml:space="preserve">       TRANSF. P/ SERVICO DE ATENDIMENTO MOVEL DE URGENCIA-SAMU       </v>
          </cell>
          <cell r="F893">
            <v>5828000</v>
          </cell>
          <cell r="G893">
            <v>485694</v>
          </cell>
          <cell r="H893">
            <v>4371246</v>
          </cell>
        </row>
        <row r="894">
          <cell r="D894" t="str">
            <v>6528</v>
          </cell>
          <cell r="E894" t="str">
            <v xml:space="preserve">       SBLATB-PISO AT.BAS.VAR.-NASF                                   </v>
          </cell>
          <cell r="F894">
            <v>0</v>
          </cell>
          <cell r="G894">
            <v>0</v>
          </cell>
          <cell r="H894">
            <v>0</v>
          </cell>
        </row>
        <row r="895">
          <cell r="D895" t="str">
            <v>6531</v>
          </cell>
          <cell r="E895" t="str">
            <v xml:space="preserve">       BLMAC - ACOES ESTRATEGICAS - TERAPIA RENAL                     </v>
          </cell>
          <cell r="F895">
            <v>11200000</v>
          </cell>
          <cell r="G895">
            <v>986595.51</v>
          </cell>
          <cell r="H895">
            <v>8426069.2100000009</v>
          </cell>
        </row>
        <row r="896">
          <cell r="D896" t="str">
            <v>6532</v>
          </cell>
          <cell r="E896" t="str">
            <v xml:space="preserve">       BLMAC - ACOES ESTRATEGICAS                                     </v>
          </cell>
          <cell r="F896">
            <v>1950000</v>
          </cell>
          <cell r="G896">
            <v>306428.98</v>
          </cell>
          <cell r="H896">
            <v>2370089.89</v>
          </cell>
        </row>
        <row r="897">
          <cell r="D897" t="str">
            <v>6533</v>
          </cell>
          <cell r="E897" t="str">
            <v xml:space="preserve">       BLMAC - TETO FINANCEIRO MAC                                    </v>
          </cell>
          <cell r="F897">
            <v>264457000</v>
          </cell>
          <cell r="G897">
            <v>21285571.100000001</v>
          </cell>
          <cell r="H897">
            <v>193444299.25999999</v>
          </cell>
        </row>
        <row r="898">
          <cell r="D898" t="str">
            <v>6536</v>
          </cell>
          <cell r="E898" t="str">
            <v xml:space="preserve">       BLATB-POLITICA NACIONAL ATENﾇﾃO INTEGRAL SAUDE DO HOMEM        </v>
          </cell>
          <cell r="F898">
            <v>0</v>
          </cell>
          <cell r="G898">
            <v>0</v>
          </cell>
          <cell r="H898">
            <v>0</v>
          </cell>
        </row>
        <row r="899">
          <cell r="D899" t="str">
            <v>6537</v>
          </cell>
          <cell r="E899" t="str">
            <v xml:space="preserve">       BLATB-PROGRAMA DE MELHORIA DO ACESSO E QUALIDADE - PMAQ        </v>
          </cell>
          <cell r="F899">
            <v>0</v>
          </cell>
          <cell r="G899">
            <v>0</v>
          </cell>
          <cell r="H899">
            <v>0</v>
          </cell>
        </row>
        <row r="900">
          <cell r="D900" t="str">
            <v>6550</v>
          </cell>
          <cell r="E900" t="str">
            <v xml:space="preserve">       BLMAC - CENTRO DE ESPECIALIDADES ODONTOLOGICAS - CEO           </v>
          </cell>
          <cell r="F900">
            <v>0</v>
          </cell>
          <cell r="G900">
            <v>0</v>
          </cell>
          <cell r="H900">
            <v>0</v>
          </cell>
        </row>
        <row r="901">
          <cell r="D901" t="str">
            <v>6551</v>
          </cell>
          <cell r="E901" t="str">
            <v xml:space="preserve">       BLMAC - UNIDADE DE PRONTO ATENDIMENTO - UPA                    </v>
          </cell>
          <cell r="F901">
            <v>0</v>
          </cell>
          <cell r="G901">
            <v>0</v>
          </cell>
          <cell r="H901">
            <v>0</v>
          </cell>
        </row>
        <row r="902">
          <cell r="D902" t="str">
            <v>6552</v>
          </cell>
          <cell r="E902" t="str">
            <v xml:space="preserve">       PROGRAMA DE INTERNACAO DOMICILIAR - PID                        </v>
          </cell>
          <cell r="F902">
            <v>0</v>
          </cell>
          <cell r="G902">
            <v>0</v>
          </cell>
          <cell r="H902">
            <v>0</v>
          </cell>
        </row>
        <row r="903">
          <cell r="D903" t="str">
            <v>6555</v>
          </cell>
          <cell r="E903" t="str">
            <v xml:space="preserve">       FARMACIA POPULAR - CUSTEIO                                     </v>
          </cell>
          <cell r="F903">
            <v>0</v>
          </cell>
          <cell r="G903">
            <v>0</v>
          </cell>
          <cell r="H903">
            <v>0</v>
          </cell>
        </row>
        <row r="904">
          <cell r="D904" t="str">
            <v>6556</v>
          </cell>
          <cell r="E904" t="str">
            <v xml:space="preserve">       FARMACIA POPULAR - INVESTIMENTO                                </v>
          </cell>
          <cell r="F904">
            <v>0</v>
          </cell>
          <cell r="G904">
            <v>0</v>
          </cell>
          <cell r="H904">
            <v>0</v>
          </cell>
        </row>
        <row r="905">
          <cell r="D905" t="str">
            <v>6560</v>
          </cell>
          <cell r="E905" t="str">
            <v xml:space="preserve">       BLATB - CUSTEIO DE REFORMAS EM UNIDADES BASICAS DE SAUDE       </v>
          </cell>
          <cell r="F905">
            <v>0</v>
          </cell>
          <cell r="G905">
            <v>0</v>
          </cell>
          <cell r="H905">
            <v>0</v>
          </cell>
        </row>
        <row r="906">
          <cell r="D906" t="str">
            <v>6561</v>
          </cell>
          <cell r="E906" t="str">
            <v xml:space="preserve">       BLATB-CUSTEIO ACOES P/IMPL.INFORMATIZACAO PRO.TELESSAUDE       </v>
          </cell>
          <cell r="F906">
            <v>0</v>
          </cell>
          <cell r="G906">
            <v>0</v>
          </cell>
          <cell r="H906">
            <v>0</v>
          </cell>
        </row>
        <row r="907">
          <cell r="D907" t="str">
            <v>6562</v>
          </cell>
          <cell r="E907" t="str">
            <v xml:space="preserve">       BLATB - CUSTEIO PARA EQUIPES DE ATENCAO DOMICILIAR             </v>
          </cell>
          <cell r="F907">
            <v>0</v>
          </cell>
          <cell r="G907">
            <v>0</v>
          </cell>
          <cell r="H907">
            <v>0</v>
          </cell>
        </row>
        <row r="908">
          <cell r="D908" t="str">
            <v>6563</v>
          </cell>
          <cell r="E908" t="str">
            <v xml:space="preserve">       BLATB - CUSTEIO DAS EQUIPES MULTIPROFISSIONAIS DE APOIO        </v>
          </cell>
          <cell r="F908">
            <v>0</v>
          </cell>
          <cell r="G908">
            <v>0</v>
          </cell>
          <cell r="H908">
            <v>0</v>
          </cell>
        </row>
        <row r="909">
          <cell r="D909" t="str">
            <v>6568</v>
          </cell>
          <cell r="E909" t="str">
            <v xml:space="preserve">       INCENTIVO POL PROMOCAO SAUDE PREV.DOENCAS AGRAVO-CUSTEIO       </v>
          </cell>
          <cell r="F909">
            <v>528000</v>
          </cell>
          <cell r="G909">
            <v>0</v>
          </cell>
          <cell r="H909">
            <v>0</v>
          </cell>
        </row>
        <row r="910">
          <cell r="D910" t="str">
            <v>6593</v>
          </cell>
          <cell r="E910" t="str">
            <v xml:space="preserve">       BLVGS - REPASSE CASA DE APOIO A PORTADORES DE HIV              </v>
          </cell>
          <cell r="F910">
            <v>0</v>
          </cell>
          <cell r="G910">
            <v>0</v>
          </cell>
          <cell r="H910">
            <v>0</v>
          </cell>
        </row>
        <row r="911">
          <cell r="D911" t="str">
            <v>6594</v>
          </cell>
          <cell r="E911" t="str">
            <v xml:space="preserve">       BLVGS - PROGRAMA DE PREVENCAO E TRATAMENTO DST/AIDS            </v>
          </cell>
          <cell r="F911">
            <v>906000</v>
          </cell>
          <cell r="G911">
            <v>75514.44</v>
          </cell>
          <cell r="H911">
            <v>679629.96</v>
          </cell>
        </row>
        <row r="912">
          <cell r="D912" t="str">
            <v>6597</v>
          </cell>
          <cell r="E912" t="str">
            <v xml:space="preserve">       BLAFB - PARTE VARIAVEL                                         </v>
          </cell>
          <cell r="F912">
            <v>0</v>
          </cell>
          <cell r="G912">
            <v>0</v>
          </cell>
          <cell r="H912">
            <v>0</v>
          </cell>
        </row>
        <row r="913">
          <cell r="D913" t="str">
            <v>6607</v>
          </cell>
          <cell r="E913" t="str">
            <v xml:space="preserve">       PISO DE ATENCAO BASICA PROGRAMA SAUDE NA ESCOLA PSE            </v>
          </cell>
          <cell r="F913">
            <v>0</v>
          </cell>
          <cell r="G913">
            <v>0</v>
          </cell>
          <cell r="H913">
            <v>0</v>
          </cell>
        </row>
        <row r="914">
          <cell r="D914" t="str">
            <v>6608</v>
          </cell>
          <cell r="E914" t="str">
            <v xml:space="preserve">       BLMAC SAUDE MENTAL                                             </v>
          </cell>
          <cell r="F914">
            <v>0</v>
          </cell>
          <cell r="G914">
            <v>0</v>
          </cell>
          <cell r="H914">
            <v>0</v>
          </cell>
        </row>
        <row r="915">
          <cell r="D915" t="str">
            <v>6609</v>
          </cell>
          <cell r="E915" t="str">
            <v xml:space="preserve">       REEMBOLSO ACAO JUDICIAL                                        </v>
          </cell>
          <cell r="F915">
            <v>0</v>
          </cell>
          <cell r="G915">
            <v>0</v>
          </cell>
          <cell r="H915">
            <v>0</v>
          </cell>
        </row>
        <row r="916">
          <cell r="D916" t="str">
            <v>6611</v>
          </cell>
          <cell r="E916" t="str">
            <v xml:space="preserve">       EMENDAS PARLAMENTARES CUSTEIO                                  </v>
          </cell>
          <cell r="F916">
            <v>1000000</v>
          </cell>
          <cell r="G916">
            <v>0</v>
          </cell>
          <cell r="H916">
            <v>765726</v>
          </cell>
        </row>
        <row r="917">
          <cell r="D917" t="str">
            <v>6612</v>
          </cell>
          <cell r="E917" t="str">
            <v xml:space="preserve">       RECURSO DE CUSTEIO EMENDAS PARLAMENTARES ATENCAO BASICA        </v>
          </cell>
          <cell r="F917">
            <v>1000000</v>
          </cell>
          <cell r="G917">
            <v>250000</v>
          </cell>
          <cell r="H917">
            <v>497546</v>
          </cell>
        </row>
        <row r="918">
          <cell r="D918" t="str">
            <v>6613</v>
          </cell>
          <cell r="E918" t="str">
            <v xml:space="preserve">       TETO MUNICIPAL MELHOR EM CASA                                  </v>
          </cell>
          <cell r="F918">
            <v>0</v>
          </cell>
          <cell r="G918">
            <v>0</v>
          </cell>
          <cell r="H918">
            <v>0</v>
          </cell>
        </row>
        <row r="919">
          <cell r="D919" t="str">
            <v>6625</v>
          </cell>
          <cell r="E919" t="str">
            <v xml:space="preserve">       RECURSOS DE CUSTEIO PARA ENFRENTAMENTO DO COVID-19 - FNS       </v>
          </cell>
          <cell r="F919">
            <v>30000</v>
          </cell>
          <cell r="G919">
            <v>15940500</v>
          </cell>
          <cell r="H919">
            <v>73880425.280000001</v>
          </cell>
        </row>
        <row r="920">
          <cell r="D920" t="str">
            <v>6505</v>
          </cell>
          <cell r="E920" t="str">
            <v xml:space="preserve">     TRANSF.REC.DO FUNDO NAC. DE DESENVOLV. DA EDUCACAO-FNDE          </v>
          </cell>
          <cell r="F920">
            <v>0</v>
          </cell>
          <cell r="G920">
            <v>0</v>
          </cell>
          <cell r="H920">
            <v>0</v>
          </cell>
        </row>
        <row r="921">
          <cell r="D921" t="str">
            <v>6599</v>
          </cell>
          <cell r="E921" t="str">
            <v xml:space="preserve">      QUOTA MUNICIPAL SALARIO EDUCACAO - FNDE                         </v>
          </cell>
          <cell r="F921">
            <v>52800000</v>
          </cell>
          <cell r="G921">
            <v>4872421.38</v>
          </cell>
          <cell r="H921">
            <v>46010149.149999999</v>
          </cell>
        </row>
        <row r="922">
          <cell r="D922" t="str">
            <v>6506</v>
          </cell>
          <cell r="E922" t="str">
            <v xml:space="preserve">      TRANSF.FNDE-PROGR.DINHEIRO DIRETO NA ESCOLA-PDDE                </v>
          </cell>
          <cell r="F922">
            <v>0</v>
          </cell>
          <cell r="G922">
            <v>0</v>
          </cell>
          <cell r="H922">
            <v>0</v>
          </cell>
        </row>
        <row r="923">
          <cell r="D923" t="str">
            <v>6514</v>
          </cell>
          <cell r="E923" t="str">
            <v xml:space="preserve">       PROGRAMA MANUT.DESENV.ENSINO FUNDAMENTAL-FNDE/MEC/PDDE         </v>
          </cell>
          <cell r="F923">
            <v>1370000</v>
          </cell>
          <cell r="G923">
            <v>742288</v>
          </cell>
          <cell r="H923">
            <v>742288</v>
          </cell>
        </row>
        <row r="924">
          <cell r="D924" t="str">
            <v>6565</v>
          </cell>
          <cell r="E924" t="str">
            <v xml:space="preserve">       PROGRAMA DINHEIRO DIRETO NA ESCOLA-PDDE-DIVERSOS               </v>
          </cell>
          <cell r="F924">
            <v>1000</v>
          </cell>
          <cell r="G924">
            <v>0</v>
          </cell>
          <cell r="H924">
            <v>0</v>
          </cell>
        </row>
        <row r="925">
          <cell r="D925" t="str">
            <v>6509</v>
          </cell>
          <cell r="E925" t="str">
            <v xml:space="preserve">      TRANSF.DIRETAS FNDE REF.PROGR.NAC.ALIMENT. ESCOLAR-PNAE         </v>
          </cell>
          <cell r="F925">
            <v>0</v>
          </cell>
          <cell r="G925">
            <v>0</v>
          </cell>
          <cell r="H925">
            <v>0</v>
          </cell>
        </row>
        <row r="926">
          <cell r="D926" t="str">
            <v>6530</v>
          </cell>
          <cell r="E926" t="str">
            <v xml:space="preserve">       PROGR. NAC. ALIMENT. ESC.- PNAE/FNDE - ENS.FUNDAMENTAL         </v>
          </cell>
          <cell r="F926">
            <v>9290000</v>
          </cell>
          <cell r="G926">
            <v>970077.12</v>
          </cell>
          <cell r="H926">
            <v>8730694.0800000001</v>
          </cell>
        </row>
        <row r="927">
          <cell r="D927" t="str">
            <v>6534</v>
          </cell>
          <cell r="E927" t="str">
            <v xml:space="preserve">       PROGR. NAC. ALIMENT. ESC.- PNAE/FNDE - CRECHE                  </v>
          </cell>
          <cell r="F927">
            <v>0</v>
          </cell>
          <cell r="G927">
            <v>0</v>
          </cell>
          <cell r="H927">
            <v>0</v>
          </cell>
        </row>
        <row r="928">
          <cell r="D928" t="str">
            <v>6535</v>
          </cell>
          <cell r="E928" t="str">
            <v xml:space="preserve">       PROGR. NAC. ALIMENT. ESC.- PNAP/FNDE - PRE ESCOLA              </v>
          </cell>
          <cell r="F928">
            <v>0</v>
          </cell>
          <cell r="G928">
            <v>0</v>
          </cell>
          <cell r="H928">
            <v>0</v>
          </cell>
        </row>
        <row r="929">
          <cell r="D929" t="str">
            <v>6497</v>
          </cell>
          <cell r="E929" t="str">
            <v xml:space="preserve">      TRANSFERENCIAS DIRETAS DO FNDE REFERENTES AO PNATE              </v>
          </cell>
          <cell r="F929">
            <v>0</v>
          </cell>
          <cell r="G929">
            <v>0</v>
          </cell>
          <cell r="H929">
            <v>0</v>
          </cell>
        </row>
        <row r="930">
          <cell r="D930" t="str">
            <v>6529</v>
          </cell>
          <cell r="E930" t="str">
            <v xml:space="preserve">       PROGRAMA NACIONAL APOIO TRANSPORTE ESCOLAR PNATE-FNDE          </v>
          </cell>
          <cell r="F930">
            <v>112000</v>
          </cell>
          <cell r="G930">
            <v>0</v>
          </cell>
          <cell r="H930">
            <v>115278.48</v>
          </cell>
        </row>
        <row r="931">
          <cell r="D931" t="str">
            <v>6507</v>
          </cell>
          <cell r="E931" t="str">
            <v xml:space="preserve">      OUTRAS TRANSF. DIRETAS DO FUNDO NAC. DESENV. EDUC.- FNDE        </v>
          </cell>
          <cell r="F931">
            <v>0</v>
          </cell>
          <cell r="G931">
            <v>0</v>
          </cell>
          <cell r="H931">
            <v>0</v>
          </cell>
        </row>
        <row r="932">
          <cell r="D932" t="str">
            <v>6512</v>
          </cell>
          <cell r="E932" t="str">
            <v xml:space="preserve">       PROGRAMA MANUT.DESENV.ENSINO FUNDAMENTAL-PMDE/FNDE/MEC         </v>
          </cell>
          <cell r="F932">
            <v>0</v>
          </cell>
          <cell r="G932">
            <v>0</v>
          </cell>
          <cell r="H932">
            <v>0</v>
          </cell>
        </row>
        <row r="933">
          <cell r="D933" t="str">
            <v>6598</v>
          </cell>
          <cell r="E933" t="str">
            <v xml:space="preserve">       PROGRAMAS E PROJETOS EDUCACIONAIS - FNDE - BRALF06             </v>
          </cell>
          <cell r="F933">
            <v>0</v>
          </cell>
          <cell r="G933">
            <v>0</v>
          </cell>
          <cell r="H933">
            <v>0</v>
          </cell>
        </row>
        <row r="934">
          <cell r="D934" t="str">
            <v>6601</v>
          </cell>
          <cell r="E934" t="str">
            <v xml:space="preserve">       PROGRAMAS E PROJETOS EDUCACIONAIS - FNDE - PNSE                </v>
          </cell>
          <cell r="F934">
            <v>0</v>
          </cell>
          <cell r="G934">
            <v>0</v>
          </cell>
          <cell r="H934">
            <v>0</v>
          </cell>
        </row>
        <row r="935">
          <cell r="D935" t="str">
            <v>6602</v>
          </cell>
          <cell r="E935" t="str">
            <v xml:space="preserve">       PROGRAMAS E PROJETOS EDUCACIONAIS - FNDE - PAEDUCOM            </v>
          </cell>
          <cell r="F935">
            <v>0</v>
          </cell>
          <cell r="G935">
            <v>0</v>
          </cell>
          <cell r="H935">
            <v>0</v>
          </cell>
        </row>
        <row r="936">
          <cell r="D936" t="str">
            <v>6603</v>
          </cell>
          <cell r="E936" t="str">
            <v xml:space="preserve">       PROGRAMAS E PROJETOS EDUCACIONAIS - FNDE - PEJA                </v>
          </cell>
          <cell r="F936">
            <v>0</v>
          </cell>
          <cell r="G936">
            <v>0</v>
          </cell>
          <cell r="H936">
            <v>0</v>
          </cell>
        </row>
        <row r="937">
          <cell r="D937" t="str">
            <v>6604</v>
          </cell>
          <cell r="E937" t="str">
            <v xml:space="preserve">       PROGRAMAS E PROJETOS EDUCACIONAIS - FNDE - ESPECIAL            </v>
          </cell>
          <cell r="F937">
            <v>0</v>
          </cell>
          <cell r="G937">
            <v>0</v>
          </cell>
          <cell r="H937">
            <v>0</v>
          </cell>
        </row>
        <row r="938">
          <cell r="D938" t="str">
            <v>6605</v>
          </cell>
          <cell r="E938" t="str">
            <v xml:space="preserve">       PROGRAMA DE APOIO A CRECHES-FNDE EDUC INFANTIL                 </v>
          </cell>
          <cell r="F938">
            <v>90000</v>
          </cell>
          <cell r="G938">
            <v>2973542.78</v>
          </cell>
          <cell r="H938">
            <v>2973542.78</v>
          </cell>
        </row>
        <row r="939">
          <cell r="D939" t="str">
            <v>6606</v>
          </cell>
          <cell r="E939" t="str">
            <v xml:space="preserve">       PROGRAMA DE EDUCAﾇﾃO INCLUSIVA                                 </v>
          </cell>
          <cell r="F939">
            <v>0</v>
          </cell>
          <cell r="G939">
            <v>0</v>
          </cell>
          <cell r="H939">
            <v>0</v>
          </cell>
        </row>
        <row r="940">
          <cell r="D940" t="str">
            <v>6614</v>
          </cell>
          <cell r="E940" t="str">
            <v xml:space="preserve">       TRANSFERENCIA DE RECURSOS FINANCEIROS DO FPM                   </v>
          </cell>
          <cell r="F940">
            <v>0</v>
          </cell>
          <cell r="G940">
            <v>0</v>
          </cell>
          <cell r="H940">
            <v>0</v>
          </cell>
        </row>
        <row r="941">
          <cell r="D941" t="str">
            <v>6498</v>
          </cell>
          <cell r="E941" t="str">
            <v xml:space="preserve">     TRANSFERENCIA FINANC. DO ICMS - DESONERACAO - L.C. 87/96         </v>
          </cell>
          <cell r="F941">
            <v>0</v>
          </cell>
          <cell r="G941">
            <v>0</v>
          </cell>
          <cell r="H941">
            <v>0</v>
          </cell>
        </row>
        <row r="942">
          <cell r="D942" t="str">
            <v>6508</v>
          </cell>
          <cell r="E942" t="str">
            <v xml:space="preserve">      TRANSFERENCIA FINANCEIRA AOS MUNICIPIOS-LEI COMPL.87/96         </v>
          </cell>
          <cell r="F942">
            <v>0</v>
          </cell>
          <cell r="G942">
            <v>0</v>
          </cell>
          <cell r="H942">
            <v>0</v>
          </cell>
        </row>
        <row r="943">
          <cell r="D943" t="str">
            <v>6501</v>
          </cell>
          <cell r="E943" t="str">
            <v xml:space="preserve">       TRANSFERENCIA FINANCEIRA AOS MUNICIPIOS-LEI COMPL.87/96        </v>
          </cell>
          <cell r="F943">
            <v>0</v>
          </cell>
          <cell r="G943">
            <v>0</v>
          </cell>
          <cell r="H943">
            <v>0</v>
          </cell>
        </row>
        <row r="944">
          <cell r="D944" t="str">
            <v>6502</v>
          </cell>
          <cell r="E944" t="str">
            <v xml:space="preserve">       DEDUCAO DA RECEITA PARA FORMACAO DO FUNDEB - ICMS EXP.         </v>
          </cell>
          <cell r="F944">
            <v>0</v>
          </cell>
          <cell r="G944">
            <v>0</v>
          </cell>
          <cell r="H944">
            <v>0</v>
          </cell>
        </row>
        <row r="945">
          <cell r="D945" t="str">
            <v>6996</v>
          </cell>
          <cell r="E945" t="str">
            <v xml:space="preserve">     TRANSFERENCIAS DE CONVENIOS DA UNIAO E SUAS ENTIDADES            </v>
          </cell>
          <cell r="F945">
            <v>0</v>
          </cell>
          <cell r="G945">
            <v>0</v>
          </cell>
          <cell r="H945">
            <v>0</v>
          </cell>
        </row>
        <row r="946">
          <cell r="D946" t="str">
            <v>6811</v>
          </cell>
          <cell r="E946" t="str">
            <v xml:space="preserve">      TRANSF. DE CONV. DA UNIAO PARA SIST.UNICO DE SAUDE - SUS        </v>
          </cell>
          <cell r="F946">
            <v>0</v>
          </cell>
          <cell r="G946">
            <v>0</v>
          </cell>
          <cell r="H946">
            <v>0</v>
          </cell>
        </row>
        <row r="947">
          <cell r="D947" t="str">
            <v>6511</v>
          </cell>
          <cell r="E947" t="str">
            <v xml:space="preserve">       MINISTERIO DA SAUDE - REFORSUS                                 </v>
          </cell>
          <cell r="F947">
            <v>0</v>
          </cell>
          <cell r="G947">
            <v>0</v>
          </cell>
          <cell r="H947">
            <v>0</v>
          </cell>
        </row>
        <row r="948">
          <cell r="D948" t="str">
            <v>6911</v>
          </cell>
          <cell r="E948" t="str">
            <v xml:space="preserve">       PROGR.CAPAC.EDUC.CONT.ATENCAO PRIM.-HIPERDIA CV.4575/05        </v>
          </cell>
          <cell r="F948">
            <v>0</v>
          </cell>
          <cell r="G948">
            <v>0</v>
          </cell>
          <cell r="H948">
            <v>0</v>
          </cell>
        </row>
        <row r="949">
          <cell r="D949" t="str">
            <v>6997</v>
          </cell>
          <cell r="E949" t="str">
            <v xml:space="preserve">       SERV.TERCEIROS P/TREIN.EQUIPE DIAG.OCOR.MORTAL-CONV.3932       </v>
          </cell>
          <cell r="F949">
            <v>0</v>
          </cell>
          <cell r="G949">
            <v>0</v>
          </cell>
          <cell r="H949">
            <v>0</v>
          </cell>
        </row>
        <row r="950">
          <cell r="D950" t="str">
            <v>7013</v>
          </cell>
          <cell r="E950" t="str">
            <v xml:space="preserve">       CAPACITACAO EM ATENCAO A SAUDE MENTAL                          </v>
          </cell>
          <cell r="F950">
            <v>0</v>
          </cell>
          <cell r="G950">
            <v>0</v>
          </cell>
          <cell r="H950">
            <v>0</v>
          </cell>
        </row>
        <row r="951">
          <cell r="D951" t="str">
            <v>6812</v>
          </cell>
          <cell r="E951" t="str">
            <v xml:space="preserve">      TRANSF. DE CONV. DA UNIAO DESTINADAS A PROG. DE EDUCACAO        </v>
          </cell>
          <cell r="F951">
            <v>0</v>
          </cell>
          <cell r="G951">
            <v>0</v>
          </cell>
          <cell r="H951">
            <v>0</v>
          </cell>
        </row>
        <row r="952">
          <cell r="D952" t="str">
            <v>6821</v>
          </cell>
          <cell r="E952" t="str">
            <v xml:space="preserve">       PROGRAMA PROJOVEM URBANO                                       </v>
          </cell>
          <cell r="F952">
            <v>0</v>
          </cell>
          <cell r="G952">
            <v>0</v>
          </cell>
          <cell r="H952">
            <v>0</v>
          </cell>
        </row>
        <row r="953">
          <cell r="D953" t="str">
            <v>6822</v>
          </cell>
          <cell r="E953" t="str">
            <v xml:space="preserve">       PLANO DE ACOES ARTICULADAS-PARFORM/FNDE-MIN.EDUCACAO           </v>
          </cell>
          <cell r="F953">
            <v>210000</v>
          </cell>
          <cell r="G953">
            <v>0</v>
          </cell>
          <cell r="H953">
            <v>0</v>
          </cell>
        </row>
        <row r="954">
          <cell r="D954" t="str">
            <v>6824</v>
          </cell>
          <cell r="E954" t="str">
            <v xml:space="preserve">       PROGR.PROJ.EDUC.FNDE-CRECHE                                    </v>
          </cell>
          <cell r="F954">
            <v>0</v>
          </cell>
          <cell r="G954">
            <v>0</v>
          </cell>
          <cell r="H954">
            <v>0</v>
          </cell>
        </row>
        <row r="955">
          <cell r="D955" t="str">
            <v>6835</v>
          </cell>
          <cell r="E955" t="str">
            <v xml:space="preserve">       BRINQUEDOS                                                     </v>
          </cell>
          <cell r="F955">
            <v>0</v>
          </cell>
          <cell r="G955">
            <v>0</v>
          </cell>
          <cell r="H955">
            <v>0</v>
          </cell>
        </row>
        <row r="956">
          <cell r="D956" t="str">
            <v>6813</v>
          </cell>
          <cell r="E956" t="str">
            <v xml:space="preserve">      TRANSF. DE CONV. DA UNIAO DESTIN. A PROG.ASSIST.SOCIAL          </v>
          </cell>
          <cell r="F956">
            <v>0</v>
          </cell>
          <cell r="G956">
            <v>0</v>
          </cell>
          <cell r="H956">
            <v>0</v>
          </cell>
        </row>
        <row r="957">
          <cell r="D957" t="str">
            <v>6592</v>
          </cell>
          <cell r="E957" t="str">
            <v xml:space="preserve">       FUNDO MUNICIPAL DOS DIREITOS DA CRIANCA E DO ADOLESCENTE       </v>
          </cell>
          <cell r="F957">
            <v>0</v>
          </cell>
          <cell r="G957">
            <v>0</v>
          </cell>
          <cell r="H957">
            <v>0</v>
          </cell>
        </row>
        <row r="958">
          <cell r="D958" t="str">
            <v>6806</v>
          </cell>
          <cell r="E958" t="str">
            <v xml:space="preserve">       ESTRUT.REDE SERV.PROT.SOCIAL BASICA-GUADALUPE                  </v>
          </cell>
          <cell r="F958">
            <v>0</v>
          </cell>
          <cell r="G958">
            <v>0</v>
          </cell>
          <cell r="H958">
            <v>0</v>
          </cell>
        </row>
        <row r="959">
          <cell r="D959" t="str">
            <v>6807</v>
          </cell>
          <cell r="E959" t="str">
            <v xml:space="preserve">       ESTRUT.REDE SERV.PROT.SOCIAL BASICA-LAR EMMANUEL               </v>
          </cell>
          <cell r="F959">
            <v>0</v>
          </cell>
          <cell r="G959">
            <v>0</v>
          </cell>
          <cell r="H959">
            <v>0</v>
          </cell>
        </row>
        <row r="960">
          <cell r="D960" t="str">
            <v>6825</v>
          </cell>
          <cell r="E960" t="str">
            <v xml:space="preserve">       ESTRUT.REDE SERV.PROT.SOCIAL BASICA-FUND.CRIANCA               </v>
          </cell>
          <cell r="F960">
            <v>0</v>
          </cell>
          <cell r="G960">
            <v>0</v>
          </cell>
          <cell r="H960">
            <v>0</v>
          </cell>
        </row>
        <row r="961">
          <cell r="D961" t="str">
            <v>6829</v>
          </cell>
          <cell r="E961" t="str">
            <v xml:space="preserve">       PROJOVEM                                                       </v>
          </cell>
          <cell r="F961">
            <v>0</v>
          </cell>
          <cell r="G961">
            <v>0</v>
          </cell>
          <cell r="H961">
            <v>0</v>
          </cell>
        </row>
        <row r="962">
          <cell r="D962" t="str">
            <v>6832</v>
          </cell>
          <cell r="E962" t="str">
            <v xml:space="preserve">       LEI MARIA DA PENHA                                             </v>
          </cell>
          <cell r="F962">
            <v>0</v>
          </cell>
          <cell r="G962">
            <v>0</v>
          </cell>
          <cell r="H962">
            <v>0</v>
          </cell>
        </row>
        <row r="963">
          <cell r="D963" t="str">
            <v>6833</v>
          </cell>
          <cell r="E963" t="str">
            <v xml:space="preserve">       QUALIDADE DE VIDA PARA AS MULHERES                             </v>
          </cell>
          <cell r="F963">
            <v>0</v>
          </cell>
          <cell r="G963">
            <v>0</v>
          </cell>
          <cell r="H963">
            <v>0</v>
          </cell>
        </row>
        <row r="964">
          <cell r="D964" t="str">
            <v>6881</v>
          </cell>
          <cell r="E964" t="str">
            <v xml:space="preserve">       PROGRAMA JOVENS EGRESSOS DO PETI - FMAS                        </v>
          </cell>
          <cell r="F964">
            <v>0</v>
          </cell>
          <cell r="G964">
            <v>0</v>
          </cell>
          <cell r="H964">
            <v>0</v>
          </cell>
        </row>
        <row r="965">
          <cell r="D965" t="str">
            <v>6886</v>
          </cell>
          <cell r="E965" t="str">
            <v xml:space="preserve">       PROGRAMA GERACAO RENDA P/FAMILIAS PETI - FMAS                  </v>
          </cell>
          <cell r="F965">
            <v>0</v>
          </cell>
          <cell r="G965">
            <v>0</v>
          </cell>
          <cell r="H965">
            <v>0</v>
          </cell>
        </row>
        <row r="966">
          <cell r="D966" t="str">
            <v>6887</v>
          </cell>
          <cell r="E966" t="str">
            <v xml:space="preserve">       PROGRAMA DE ATENCAO AO IDOSO - FMAS                            </v>
          </cell>
          <cell r="F966">
            <v>0</v>
          </cell>
          <cell r="G966">
            <v>0</v>
          </cell>
          <cell r="H966">
            <v>0</v>
          </cell>
        </row>
        <row r="967">
          <cell r="D967" t="str">
            <v>6888</v>
          </cell>
          <cell r="E967" t="str">
            <v xml:space="preserve">       CAPACIT.ATUACAO REDE GESTORES PROFIS.-MIN.DESENV.SOC.          </v>
          </cell>
          <cell r="F967">
            <v>0</v>
          </cell>
          <cell r="G967">
            <v>0</v>
          </cell>
          <cell r="H967">
            <v>0</v>
          </cell>
        </row>
        <row r="968">
          <cell r="D968" t="str">
            <v>6941</v>
          </cell>
          <cell r="E968" t="str">
            <v xml:space="preserve">       SER.PROTECAO ATENDIMENTO ESP.FAMILIAS INDIV-PAEFI/MDSCF        </v>
          </cell>
          <cell r="F968">
            <v>0</v>
          </cell>
          <cell r="G968">
            <v>0</v>
          </cell>
          <cell r="H968">
            <v>0</v>
          </cell>
        </row>
        <row r="969">
          <cell r="D969" t="str">
            <v>6944</v>
          </cell>
          <cell r="E969" t="str">
            <v xml:space="preserve">       POLITICAS PARA IGUALDADE RACIAL                                </v>
          </cell>
          <cell r="F969">
            <v>0</v>
          </cell>
          <cell r="G969">
            <v>0</v>
          </cell>
          <cell r="H969">
            <v>0</v>
          </cell>
        </row>
        <row r="970">
          <cell r="D970" t="str">
            <v>6945</v>
          </cell>
          <cell r="E970" t="str">
            <v xml:space="preserve">       PISO FIXO DE MEDIA COMPLEXIDADE - II                           </v>
          </cell>
          <cell r="F970">
            <v>0</v>
          </cell>
          <cell r="G970">
            <v>0</v>
          </cell>
          <cell r="H970">
            <v>0</v>
          </cell>
        </row>
        <row r="971">
          <cell r="D971" t="str">
            <v>6946</v>
          </cell>
          <cell r="E971" t="str">
            <v xml:space="preserve">       REPASSE PARA POLITICAS DE RECURSOS HUMANOS                     </v>
          </cell>
          <cell r="F971">
            <v>0</v>
          </cell>
          <cell r="G971">
            <v>0</v>
          </cell>
          <cell r="H971">
            <v>0</v>
          </cell>
        </row>
        <row r="972">
          <cell r="D972" t="str">
            <v>6948</v>
          </cell>
          <cell r="E972" t="str">
            <v xml:space="preserve">       SERVICOS ESPEC.P/PESSOA EM SIT.RUAS-CREAS POP/PFMC IV          </v>
          </cell>
          <cell r="F972">
            <v>0</v>
          </cell>
          <cell r="G972">
            <v>0</v>
          </cell>
          <cell r="H972">
            <v>0</v>
          </cell>
        </row>
        <row r="973">
          <cell r="D973" t="str">
            <v>8029</v>
          </cell>
          <cell r="E973" t="str">
            <v xml:space="preserve">       ESTRUTURACAO DO CENTRO DE REFERENCIA A PESSOA IDOSA            </v>
          </cell>
          <cell r="F973">
            <v>0</v>
          </cell>
          <cell r="G973">
            <v>0</v>
          </cell>
          <cell r="H973">
            <v>0</v>
          </cell>
        </row>
        <row r="974">
          <cell r="D974" t="str">
            <v>8033</v>
          </cell>
          <cell r="E974" t="str">
            <v xml:space="preserve">       ESTRUTURACAO DO CENTRO DE REFERENCIA A PESSOA COM DEFICI       </v>
          </cell>
          <cell r="F974">
            <v>0</v>
          </cell>
          <cell r="G974">
            <v>0</v>
          </cell>
          <cell r="H974">
            <v>0</v>
          </cell>
        </row>
        <row r="975">
          <cell r="D975" t="str">
            <v>6814</v>
          </cell>
          <cell r="E975" t="str">
            <v xml:space="preserve">      TRANSF. DE CONV. DA UNIAO DESTIN. A PROG. COMBATE A FOME        </v>
          </cell>
          <cell r="F975">
            <v>0</v>
          </cell>
          <cell r="G975">
            <v>0</v>
          </cell>
          <cell r="H975">
            <v>0</v>
          </cell>
        </row>
        <row r="976">
          <cell r="D976" t="str">
            <v>6815</v>
          </cell>
          <cell r="E976" t="str">
            <v xml:space="preserve">      TRANSF. DE CONV. DA UNIAO DEST. PROG. SANEAMENTO BASICO         </v>
          </cell>
          <cell r="F976">
            <v>0</v>
          </cell>
          <cell r="G976">
            <v>0</v>
          </cell>
          <cell r="H976">
            <v>0</v>
          </cell>
        </row>
        <row r="977">
          <cell r="D977" t="str">
            <v>6816</v>
          </cell>
          <cell r="E977" t="str">
            <v xml:space="preserve">      OUTRAS TRANSFERENCIAS DE CONVENIOS DA UNIAO                     </v>
          </cell>
          <cell r="F977">
            <v>0</v>
          </cell>
          <cell r="G977">
            <v>0</v>
          </cell>
          <cell r="H977">
            <v>0</v>
          </cell>
        </row>
        <row r="978">
          <cell r="D978" t="str">
            <v>6891</v>
          </cell>
          <cell r="E978" t="str">
            <v xml:space="preserve">       TRANSF.CONV.UNIAO DEST. PROGR.DESENV.ECON.,TUR.,TRAB.          </v>
          </cell>
          <cell r="F978">
            <v>0</v>
          </cell>
          <cell r="G978">
            <v>0</v>
          </cell>
          <cell r="H978">
            <v>0</v>
          </cell>
        </row>
        <row r="979">
          <cell r="D979" t="str">
            <v>6001</v>
          </cell>
          <cell r="E979" t="str">
            <v xml:space="preserve">        IMPLANTACAO SINALIZACAO TURISTICA                             </v>
          </cell>
          <cell r="F979">
            <v>0</v>
          </cell>
          <cell r="G979">
            <v>0</v>
          </cell>
          <cell r="H979">
            <v>0</v>
          </cell>
        </row>
        <row r="980">
          <cell r="D980" t="str">
            <v>6856</v>
          </cell>
          <cell r="E980" t="str">
            <v xml:space="preserve">        ROTA DO ESPORTE NAUTICO - MIN. DOS ESPORTES                   </v>
          </cell>
          <cell r="F980">
            <v>0</v>
          </cell>
          <cell r="G980">
            <v>0</v>
          </cell>
          <cell r="H980">
            <v>0</v>
          </cell>
        </row>
        <row r="981">
          <cell r="D981" t="str">
            <v>6857</v>
          </cell>
          <cell r="E981" t="str">
            <v xml:space="preserve">        ESTUDOS PARA IMPLANTACAO PORTO SECO - MIN TRANSP IND COM      </v>
          </cell>
          <cell r="F981">
            <v>0</v>
          </cell>
          <cell r="G981">
            <v>0</v>
          </cell>
          <cell r="H981">
            <v>0</v>
          </cell>
        </row>
        <row r="982">
          <cell r="D982" t="str">
            <v>6858</v>
          </cell>
          <cell r="E982" t="str">
            <v xml:space="preserve">        ROTAS TURISTICAS - MIN DO TURISMO                             </v>
          </cell>
          <cell r="F982">
            <v>0</v>
          </cell>
          <cell r="G982">
            <v>0</v>
          </cell>
          <cell r="H982">
            <v>0</v>
          </cell>
        </row>
        <row r="983">
          <cell r="D983" t="str">
            <v>6859</v>
          </cell>
          <cell r="E983" t="str">
            <v xml:space="preserve">        ESTUDOS DIAG.E ESTRATEGIA ACAO P.IMPLANT.CAPITAL AUTOMOV      </v>
          </cell>
          <cell r="F983">
            <v>0</v>
          </cell>
          <cell r="G983">
            <v>0</v>
          </cell>
          <cell r="H983">
            <v>0</v>
          </cell>
        </row>
        <row r="984">
          <cell r="D984" t="str">
            <v>6861</v>
          </cell>
          <cell r="E984" t="str">
            <v xml:space="preserve">        SALA DO EMPREEND. E EXP.PUBLIC.PESQ.INOV.TEC.                 </v>
          </cell>
          <cell r="F984">
            <v>1500000</v>
          </cell>
          <cell r="G984">
            <v>0</v>
          </cell>
          <cell r="H984">
            <v>0</v>
          </cell>
        </row>
        <row r="985">
          <cell r="D985" t="str">
            <v>6863</v>
          </cell>
          <cell r="E985" t="str">
            <v xml:space="preserve">        APOIO A EVENTOS - CAPES-CNPQ-FINEP                            </v>
          </cell>
          <cell r="F985">
            <v>0</v>
          </cell>
          <cell r="G985">
            <v>0</v>
          </cell>
          <cell r="H985">
            <v>0</v>
          </cell>
        </row>
        <row r="986">
          <cell r="D986" t="str">
            <v>6864</v>
          </cell>
          <cell r="E986" t="str">
            <v xml:space="preserve">        PROJETOS DE ECONOMIA SOLIDARIA-SENAES                         </v>
          </cell>
          <cell r="F986">
            <v>0</v>
          </cell>
          <cell r="G986">
            <v>0</v>
          </cell>
          <cell r="H986">
            <v>0</v>
          </cell>
        </row>
        <row r="987">
          <cell r="D987" t="str">
            <v>6865</v>
          </cell>
          <cell r="E987" t="str">
            <v xml:space="preserve">        CALENDARIO DE EVENTOS - MIN. DO TURISMO                       </v>
          </cell>
          <cell r="F987">
            <v>0</v>
          </cell>
          <cell r="G987">
            <v>0</v>
          </cell>
          <cell r="H987">
            <v>0</v>
          </cell>
        </row>
        <row r="988">
          <cell r="D988" t="str">
            <v>6866</v>
          </cell>
          <cell r="E988" t="str">
            <v xml:space="preserve">        PROJETO DE MUNICIPALIZACAO DO EMPREGO NO MUNICIPIO            </v>
          </cell>
          <cell r="F988">
            <v>0</v>
          </cell>
          <cell r="G988">
            <v>0</v>
          </cell>
          <cell r="H988">
            <v>0</v>
          </cell>
        </row>
        <row r="989">
          <cell r="D989" t="str">
            <v>6915</v>
          </cell>
          <cell r="E989" t="str">
            <v xml:space="preserve">        CAMPANHA DE PROMOCAO DO TURISMO EM SBCAMPO                    </v>
          </cell>
          <cell r="F989">
            <v>0</v>
          </cell>
          <cell r="G989">
            <v>0</v>
          </cell>
          <cell r="H989">
            <v>0</v>
          </cell>
        </row>
        <row r="990">
          <cell r="D990" t="str">
            <v>6916</v>
          </cell>
          <cell r="E990" t="str">
            <v xml:space="preserve">        SALA DO EMPREENDEDOR - CONV. GOVERNO FEDERAL                  </v>
          </cell>
          <cell r="F990">
            <v>0</v>
          </cell>
          <cell r="G990">
            <v>0</v>
          </cell>
          <cell r="H990">
            <v>0</v>
          </cell>
        </row>
        <row r="991">
          <cell r="D991" t="str">
            <v>6917</v>
          </cell>
          <cell r="E991" t="str">
            <v xml:space="preserve">        POLITICAS DE INCENTIVO AO TURISMO                             </v>
          </cell>
          <cell r="F991">
            <v>0</v>
          </cell>
          <cell r="G991">
            <v>0</v>
          </cell>
          <cell r="H991">
            <v>0</v>
          </cell>
        </row>
        <row r="992">
          <cell r="D992" t="str">
            <v>6933</v>
          </cell>
          <cell r="E992" t="str">
            <v xml:space="preserve">        SISTEMA PUBLICO DE EMPREGO                                    </v>
          </cell>
          <cell r="F992">
            <v>0</v>
          </cell>
          <cell r="G992">
            <v>0</v>
          </cell>
          <cell r="H992">
            <v>0</v>
          </cell>
        </row>
        <row r="993">
          <cell r="D993" t="str">
            <v>6934</v>
          </cell>
          <cell r="E993" t="str">
            <v xml:space="preserve">        FOMENTO A INOVACAO TECNOLOGICA - APL E P&amp;D                    </v>
          </cell>
          <cell r="F993">
            <v>0</v>
          </cell>
          <cell r="G993">
            <v>0</v>
          </cell>
          <cell r="H993">
            <v>0</v>
          </cell>
        </row>
        <row r="994">
          <cell r="D994" t="str">
            <v>6936</v>
          </cell>
          <cell r="E994" t="str">
            <v xml:space="preserve">        PROG.SISTEMA PUBLICO EMPREGO,TRABALHO E RENDA-SINE/MTRAB      </v>
          </cell>
          <cell r="F994">
            <v>0</v>
          </cell>
          <cell r="G994">
            <v>0</v>
          </cell>
          <cell r="H994">
            <v>0</v>
          </cell>
        </row>
        <row r="995">
          <cell r="D995" t="str">
            <v>6939</v>
          </cell>
          <cell r="E995" t="str">
            <v xml:space="preserve">        UNIDADE DEMONSTRATIVA DE AQUICULTURA/MIN.AQUIC.PESCA          </v>
          </cell>
          <cell r="F995">
            <v>0</v>
          </cell>
          <cell r="G995">
            <v>0</v>
          </cell>
          <cell r="H995">
            <v>0</v>
          </cell>
        </row>
        <row r="996">
          <cell r="D996" t="str">
            <v>7627</v>
          </cell>
          <cell r="E996" t="str">
            <v xml:space="preserve">        OUTRAS TRANSFERENCIAS DE CONVENIO DA UNIAO                    </v>
          </cell>
          <cell r="F996">
            <v>0</v>
          </cell>
          <cell r="G996">
            <v>0</v>
          </cell>
          <cell r="H996">
            <v>0</v>
          </cell>
        </row>
        <row r="997">
          <cell r="D997" t="str">
            <v>8078</v>
          </cell>
          <cell r="E997" t="str">
            <v xml:space="preserve">        PLANO DIRETOR DE TURISMO - UNIAO                              </v>
          </cell>
          <cell r="F997">
            <v>0</v>
          </cell>
          <cell r="G997">
            <v>0</v>
          </cell>
          <cell r="H997">
            <v>0</v>
          </cell>
        </row>
        <row r="998">
          <cell r="D998" t="str">
            <v>6892</v>
          </cell>
          <cell r="E998" t="str">
            <v xml:space="preserve">       TRANSF.CONV.UNIAO DEST. PROGRAMAS DE CULTURA                   </v>
          </cell>
          <cell r="F998">
            <v>0</v>
          </cell>
          <cell r="G998">
            <v>0</v>
          </cell>
          <cell r="H998">
            <v>0</v>
          </cell>
        </row>
        <row r="999">
          <cell r="D999" t="str">
            <v>6849</v>
          </cell>
          <cell r="E999" t="str">
            <v xml:space="preserve">        PROJETO PONTOS DE CULTURA E ARTE POPULAR -MINIST CULTURA      </v>
          </cell>
          <cell r="F999">
            <v>0</v>
          </cell>
          <cell r="G999">
            <v>0</v>
          </cell>
          <cell r="H999">
            <v>0</v>
          </cell>
        </row>
        <row r="1000">
          <cell r="D1000" t="str">
            <v>6889</v>
          </cell>
          <cell r="E1000" t="str">
            <v xml:space="preserve">        PROGRAMAS CULTURAIS                                           </v>
          </cell>
          <cell r="F1000">
            <v>4000</v>
          </cell>
          <cell r="G1000">
            <v>0</v>
          </cell>
          <cell r="H1000">
            <v>0</v>
          </cell>
        </row>
        <row r="1001">
          <cell r="D1001" t="str">
            <v>6906</v>
          </cell>
          <cell r="E1001" t="str">
            <v xml:space="preserve">        MEMORIA E PATRIMONIO CULTURAL                                 </v>
          </cell>
          <cell r="F1001">
            <v>0</v>
          </cell>
          <cell r="G1001">
            <v>0</v>
          </cell>
          <cell r="H1001">
            <v>0</v>
          </cell>
        </row>
        <row r="1002">
          <cell r="D1002" t="str">
            <v>6907</v>
          </cell>
          <cell r="E1002" t="str">
            <v xml:space="preserve">        PINACOTECA MUNICIPAL                                          </v>
          </cell>
          <cell r="F1002">
            <v>0</v>
          </cell>
          <cell r="G1002">
            <v>0</v>
          </cell>
          <cell r="H1002">
            <v>0</v>
          </cell>
        </row>
        <row r="1003">
          <cell r="D1003" t="str">
            <v>6908</v>
          </cell>
          <cell r="E1003" t="str">
            <v xml:space="preserve">        PLANO MUNICIPAL DO LIVRO E DA LEITURA                         </v>
          </cell>
          <cell r="F1003">
            <v>0</v>
          </cell>
          <cell r="G1003">
            <v>0</v>
          </cell>
          <cell r="H1003">
            <v>0</v>
          </cell>
        </row>
        <row r="1004">
          <cell r="D1004" t="str">
            <v>6909</v>
          </cell>
          <cell r="E1004" t="str">
            <v xml:space="preserve">        FUNDACAO PARA GERIR OS ESTUDIOS VERA CRUZ                     </v>
          </cell>
          <cell r="F1004">
            <v>0</v>
          </cell>
          <cell r="G1004">
            <v>0</v>
          </cell>
          <cell r="H1004">
            <v>0</v>
          </cell>
        </row>
        <row r="1005">
          <cell r="D1005" t="str">
            <v>6910</v>
          </cell>
          <cell r="E1005" t="str">
            <v xml:space="preserve">        MUSEU DO TRABALHO E DO TRABALHADOR                            </v>
          </cell>
          <cell r="F1005">
            <v>0</v>
          </cell>
          <cell r="G1005">
            <v>0</v>
          </cell>
          <cell r="H1005">
            <v>0</v>
          </cell>
        </row>
        <row r="1006">
          <cell r="D1006" t="str">
            <v>6912</v>
          </cell>
          <cell r="E1006" t="str">
            <v xml:space="preserve">        PROJETO VERA CRUZ                                             </v>
          </cell>
          <cell r="F1006">
            <v>0</v>
          </cell>
          <cell r="G1006">
            <v>0</v>
          </cell>
          <cell r="H1006">
            <v>0</v>
          </cell>
        </row>
        <row r="1007">
          <cell r="D1007" t="str">
            <v>6913</v>
          </cell>
          <cell r="E1007" t="str">
            <v xml:space="preserve">        FOMENTO FORMACAO E DIFUSAO CULTURAL                           </v>
          </cell>
          <cell r="F1007">
            <v>0</v>
          </cell>
          <cell r="G1007">
            <v>0</v>
          </cell>
          <cell r="H1007">
            <v>0</v>
          </cell>
        </row>
        <row r="1008">
          <cell r="D1008" t="str">
            <v>6938</v>
          </cell>
          <cell r="E1008" t="str">
            <v xml:space="preserve">        PROGRAMA MAIS CULTURA-AGENTES DE LEITURA/MIN.CULTURA          </v>
          </cell>
          <cell r="F1008">
            <v>0</v>
          </cell>
          <cell r="G1008">
            <v>0</v>
          </cell>
          <cell r="H1008">
            <v>0</v>
          </cell>
        </row>
        <row r="1009">
          <cell r="D1009" t="str">
            <v>6947</v>
          </cell>
          <cell r="E1009" t="str">
            <v xml:space="preserve">        PATROCINIO DE EMPRESAS                                        </v>
          </cell>
          <cell r="F1009">
            <v>0</v>
          </cell>
          <cell r="G1009">
            <v>0</v>
          </cell>
          <cell r="H1009">
            <v>0</v>
          </cell>
        </row>
        <row r="1010">
          <cell r="D1010" t="str">
            <v>6958</v>
          </cell>
          <cell r="E1010" t="str">
            <v xml:space="preserve">        CLAC II - DESENVOLVIMENTO CULTURAL SUSTENTAVEL                </v>
          </cell>
          <cell r="F1010">
            <v>0</v>
          </cell>
          <cell r="G1010">
            <v>0</v>
          </cell>
          <cell r="H1010">
            <v>0</v>
          </cell>
        </row>
        <row r="1011">
          <cell r="D1011" t="str">
            <v>6960</v>
          </cell>
          <cell r="E1011" t="str">
            <v xml:space="preserve">        PROGRAMA FOMENTO E INTERC. ENTRE MUSICA E ARTES VISUAIS       </v>
          </cell>
          <cell r="F1011">
            <v>0</v>
          </cell>
          <cell r="G1011">
            <v>0</v>
          </cell>
          <cell r="H1011">
            <v>0</v>
          </cell>
        </row>
        <row r="1012">
          <cell r="D1012" t="str">
            <v>6968</v>
          </cell>
          <cell r="E1012" t="str">
            <v xml:space="preserve">        REFORMA E MODERN COMPL ELIS REGINA E BIBL MACHADO ASSIS       </v>
          </cell>
          <cell r="F1012">
            <v>0</v>
          </cell>
          <cell r="G1012">
            <v>0</v>
          </cell>
          <cell r="H1012">
            <v>0</v>
          </cell>
        </row>
        <row r="1013">
          <cell r="D1013" t="str">
            <v>8290</v>
          </cell>
          <cell r="E1013" t="str">
            <v xml:space="preserve">        PARQUE DA JUVENTUDE                                           </v>
          </cell>
          <cell r="F1013">
            <v>0</v>
          </cell>
          <cell r="G1013">
            <v>0</v>
          </cell>
          <cell r="H1013">
            <v>0</v>
          </cell>
        </row>
        <row r="1014">
          <cell r="D1014" t="str">
            <v>6893</v>
          </cell>
          <cell r="E1014" t="str">
            <v xml:space="preserve">       TRANSF.CONV.UNIAO DEST. PROGRAMAS DE ESPORTE                   </v>
          </cell>
          <cell r="F1014">
            <v>0</v>
          </cell>
          <cell r="G1014">
            <v>0</v>
          </cell>
          <cell r="H1014">
            <v>0</v>
          </cell>
        </row>
        <row r="1015">
          <cell r="D1015" t="str">
            <v>6003</v>
          </cell>
          <cell r="E1015" t="str">
            <v xml:space="preserve">        PROGRAMA ESPORTE SOCIAL                                       </v>
          </cell>
          <cell r="F1015">
            <v>0</v>
          </cell>
          <cell r="G1015">
            <v>0</v>
          </cell>
          <cell r="H1015">
            <v>0</v>
          </cell>
        </row>
        <row r="1016">
          <cell r="D1016" t="str">
            <v>6630</v>
          </cell>
          <cell r="E1016" t="str">
            <v xml:space="preserve">        PROJETO PILOTO SINAIS - PPSINAIS                              </v>
          </cell>
          <cell r="F1016">
            <v>0</v>
          </cell>
          <cell r="G1016">
            <v>0</v>
          </cell>
          <cell r="H1016">
            <v>0</v>
          </cell>
        </row>
        <row r="1017">
          <cell r="D1017" t="str">
            <v>6897</v>
          </cell>
          <cell r="E1017" t="str">
            <v xml:space="preserve">        PROJETO ATLETA SAO BERNARDO BRASIL                            </v>
          </cell>
          <cell r="F1017">
            <v>4000</v>
          </cell>
          <cell r="G1017">
            <v>0</v>
          </cell>
          <cell r="H1017">
            <v>0</v>
          </cell>
        </row>
        <row r="1018">
          <cell r="D1018" t="str">
            <v>6901</v>
          </cell>
          <cell r="E1018" t="str">
            <v xml:space="preserve">        PROJ.ESPORTE E LAZER DA CIDADE - MIN. ESPORTE                 </v>
          </cell>
          <cell r="F1018">
            <v>0</v>
          </cell>
          <cell r="G1018">
            <v>0</v>
          </cell>
          <cell r="H1018">
            <v>0</v>
          </cell>
        </row>
        <row r="1019">
          <cell r="D1019" t="str">
            <v>6902</v>
          </cell>
          <cell r="E1019" t="str">
            <v xml:space="preserve">        PROJETO VIDA SAUDAVEL - MIN. ESPORTE                          </v>
          </cell>
          <cell r="F1019">
            <v>0</v>
          </cell>
          <cell r="G1019">
            <v>0</v>
          </cell>
          <cell r="H1019">
            <v>0</v>
          </cell>
        </row>
        <row r="1020">
          <cell r="D1020" t="str">
            <v>6903</v>
          </cell>
          <cell r="E1020" t="str">
            <v xml:space="preserve">        IMPLANTACAO E FUNCIONAMENTO NUCLEO DE ESPORTE DE BASE         </v>
          </cell>
          <cell r="F1020">
            <v>0</v>
          </cell>
          <cell r="G1020">
            <v>0</v>
          </cell>
          <cell r="H1020">
            <v>0</v>
          </cell>
        </row>
        <row r="1021">
          <cell r="D1021" t="str">
            <v>6904</v>
          </cell>
          <cell r="E1021" t="str">
            <v xml:space="preserve">        DETECCAO E AVAL.ATLETAS ALTO RENDIMENTO - MIN. ESPORTE        </v>
          </cell>
          <cell r="F1021">
            <v>0</v>
          </cell>
          <cell r="G1021">
            <v>0</v>
          </cell>
          <cell r="H1021">
            <v>0</v>
          </cell>
        </row>
        <row r="1022">
          <cell r="D1022" t="str">
            <v>6905</v>
          </cell>
          <cell r="E1022" t="str">
            <v xml:space="preserve">        PROJETO SEGUNDO TEMPO - MIN. ESPORTE                          </v>
          </cell>
          <cell r="F1022">
            <v>0</v>
          </cell>
          <cell r="G1022">
            <v>0</v>
          </cell>
          <cell r="H1022">
            <v>0</v>
          </cell>
        </row>
        <row r="1023">
          <cell r="D1023" t="str">
            <v>6931</v>
          </cell>
          <cell r="E1023" t="str">
            <v xml:space="preserve">        SEMINARIO NAC. DE POLITICAS PUBLICAS DE ESPORTE E LAZER       </v>
          </cell>
          <cell r="F1023">
            <v>0</v>
          </cell>
          <cell r="G1023">
            <v>0</v>
          </cell>
          <cell r="H1023">
            <v>0</v>
          </cell>
        </row>
        <row r="1024">
          <cell r="D1024" t="str">
            <v>6943</v>
          </cell>
          <cell r="E1024" t="str">
            <v xml:space="preserve">        APOIO AO ESPORTE REPRESENTATIVO                               </v>
          </cell>
          <cell r="F1024">
            <v>0</v>
          </cell>
          <cell r="G1024">
            <v>0</v>
          </cell>
          <cell r="H1024">
            <v>0</v>
          </cell>
        </row>
        <row r="1025">
          <cell r="D1025" t="str">
            <v>6956</v>
          </cell>
          <cell r="E1025" t="str">
            <v xml:space="preserve">        PROGR.ESP.E LAZER DA CIDADE E SEG.TEMPO - PELC/MIN.ESP.       </v>
          </cell>
          <cell r="F1025">
            <v>0</v>
          </cell>
          <cell r="G1025">
            <v>0</v>
          </cell>
          <cell r="H1025">
            <v>0</v>
          </cell>
        </row>
        <row r="1026">
          <cell r="D1026" t="str">
            <v>6962</v>
          </cell>
          <cell r="E1026" t="str">
            <v xml:space="preserve">        PROMOCAO DE ATIVIDADES DE LAZER                               </v>
          </cell>
          <cell r="F1026">
            <v>4000</v>
          </cell>
          <cell r="G1026">
            <v>0</v>
          </cell>
          <cell r="H1026">
            <v>0</v>
          </cell>
        </row>
        <row r="1027">
          <cell r="D1027" t="str">
            <v>7018</v>
          </cell>
          <cell r="E1027" t="str">
            <v xml:space="preserve">        PROGRAMA SEGUNDO TEMPO -PARADESPORTO                          </v>
          </cell>
          <cell r="F1027">
            <v>0</v>
          </cell>
          <cell r="G1027">
            <v>0</v>
          </cell>
          <cell r="H1027">
            <v>0</v>
          </cell>
        </row>
        <row r="1028">
          <cell r="D1028" t="str">
            <v>6894</v>
          </cell>
          <cell r="E1028" t="str">
            <v xml:space="preserve">       TRANSF.CONV.UNIAO DEST. PROGRAMAS DE HABITACAO                 </v>
          </cell>
          <cell r="F1028">
            <v>0</v>
          </cell>
          <cell r="G1028">
            <v>0</v>
          </cell>
          <cell r="H1028">
            <v>0</v>
          </cell>
        </row>
        <row r="1029">
          <cell r="D1029" t="str">
            <v>6841</v>
          </cell>
          <cell r="E1029" t="str">
            <v xml:space="preserve">        PROGRAMA HABITAR BRASIL-DI SEC. DE HABITACAO-FASE II          </v>
          </cell>
          <cell r="F1029">
            <v>0</v>
          </cell>
          <cell r="G1029">
            <v>0</v>
          </cell>
          <cell r="H1029">
            <v>0</v>
          </cell>
        </row>
        <row r="1030">
          <cell r="D1030" t="str">
            <v>6842</v>
          </cell>
          <cell r="E1030" t="str">
            <v xml:space="preserve">        PROGRAMA HABITAR BRASIL-PLANO MUNIC.ERRADICACAO DE RISCO      </v>
          </cell>
          <cell r="F1030">
            <v>0</v>
          </cell>
          <cell r="G1030">
            <v>0</v>
          </cell>
          <cell r="H1030">
            <v>0</v>
          </cell>
        </row>
        <row r="1031">
          <cell r="D1031" t="str">
            <v>6843</v>
          </cell>
          <cell r="E1031" t="str">
            <v xml:space="preserve">        PROGR.HABITAR BRASIL-ELABORACAO DE PLANOS HABITACIONAIS       </v>
          </cell>
          <cell r="F1031">
            <v>0</v>
          </cell>
          <cell r="G1031">
            <v>0</v>
          </cell>
          <cell r="H1031">
            <v>0</v>
          </cell>
        </row>
        <row r="1032">
          <cell r="D1032" t="str">
            <v>6844</v>
          </cell>
          <cell r="E1032" t="str">
            <v xml:space="preserve">        PROGRAMA DE SUBSIDIO A HABITACAO PSH - JARD.ESMERALDA         </v>
          </cell>
          <cell r="F1032">
            <v>0</v>
          </cell>
          <cell r="G1032">
            <v>0</v>
          </cell>
          <cell r="H1032">
            <v>0</v>
          </cell>
        </row>
        <row r="1033">
          <cell r="D1033" t="str">
            <v>6852</v>
          </cell>
          <cell r="E1033" t="str">
            <v xml:space="preserve">        FUNDO NAC. HABIT. INTERESSE SOC.-DESENV.INSTIT.-FNHIS-DI      </v>
          </cell>
          <cell r="F1033">
            <v>0</v>
          </cell>
          <cell r="G1033">
            <v>0</v>
          </cell>
          <cell r="H1033">
            <v>0</v>
          </cell>
        </row>
        <row r="1034">
          <cell r="D1034" t="str">
            <v>6853</v>
          </cell>
          <cell r="E1034" t="str">
            <v xml:space="preserve">        DESENVOLVIMENTO INSTITUCIONAL                                 </v>
          </cell>
          <cell r="F1034">
            <v>0</v>
          </cell>
          <cell r="G1034">
            <v>0</v>
          </cell>
          <cell r="H1034">
            <v>0</v>
          </cell>
        </row>
        <row r="1035">
          <cell r="D1035" t="str">
            <v>6854</v>
          </cell>
          <cell r="E1035" t="str">
            <v xml:space="preserve">        REGULARIZACAO JURIDICA E FUND. DE FAV. E LOT.IRREGULARES      </v>
          </cell>
          <cell r="F1035">
            <v>0</v>
          </cell>
          <cell r="G1035">
            <v>0</v>
          </cell>
          <cell r="H1035">
            <v>0</v>
          </cell>
        </row>
        <row r="1036">
          <cell r="D1036" t="str">
            <v>6895</v>
          </cell>
          <cell r="E1036" t="str">
            <v xml:space="preserve">       TRANSF.CONV.UNIAO DEST. PROGRAMAS DE MEIO AMBIENTE             </v>
          </cell>
          <cell r="F1036">
            <v>0</v>
          </cell>
          <cell r="G1036">
            <v>0</v>
          </cell>
          <cell r="H1036">
            <v>0</v>
          </cell>
        </row>
        <row r="1037">
          <cell r="D1037" t="str">
            <v>6845</v>
          </cell>
          <cell r="E1037" t="str">
            <v xml:space="preserve">        RECURSOS P.PROGRAMAS DE PROTECAO AMBIENTAL - PROAM            </v>
          </cell>
          <cell r="F1037">
            <v>0</v>
          </cell>
          <cell r="G1037">
            <v>0</v>
          </cell>
          <cell r="H1037">
            <v>0</v>
          </cell>
        </row>
        <row r="1038">
          <cell r="D1038" t="str">
            <v>6846</v>
          </cell>
          <cell r="E1038" t="str">
            <v xml:space="preserve">        RECURSOS PARA PROGRAMAS DE RECUPERACAO AMBIENTAL - RECAM      </v>
          </cell>
          <cell r="F1038">
            <v>0</v>
          </cell>
          <cell r="G1038">
            <v>0</v>
          </cell>
          <cell r="H1038">
            <v>0</v>
          </cell>
        </row>
        <row r="1039">
          <cell r="D1039" t="str">
            <v>6847</v>
          </cell>
          <cell r="E1039" t="str">
            <v xml:space="preserve">        RECURSOS PARA PROGRAMAS DE PLANEJAMENTO AMBIENTAL -PLAMB      </v>
          </cell>
          <cell r="F1039">
            <v>0</v>
          </cell>
          <cell r="G1039">
            <v>0</v>
          </cell>
          <cell r="H1039">
            <v>0</v>
          </cell>
        </row>
        <row r="1040">
          <cell r="D1040" t="str">
            <v>6848</v>
          </cell>
          <cell r="E1040" t="str">
            <v xml:space="preserve">        RECURSOS PARA PROGRAMAS DE EDUCACAO AMBIENTAL - EDSAM         </v>
          </cell>
          <cell r="F1040">
            <v>0</v>
          </cell>
          <cell r="G1040">
            <v>0</v>
          </cell>
          <cell r="H1040">
            <v>0</v>
          </cell>
        </row>
        <row r="1041">
          <cell r="D1041" t="str">
            <v>6896</v>
          </cell>
          <cell r="E1041" t="str">
            <v xml:space="preserve">       TRANSF.CONV.UNIAO DEST. PROGRAMAS DIVERSOS                     </v>
          </cell>
          <cell r="F1041">
            <v>0</v>
          </cell>
          <cell r="G1041">
            <v>0</v>
          </cell>
          <cell r="H1041">
            <v>0</v>
          </cell>
        </row>
        <row r="1042">
          <cell r="D1042" t="str">
            <v>6851</v>
          </cell>
          <cell r="E1042" t="str">
            <v xml:space="preserve">        GESTAO PARTICIPATIVA - GAB. DA CASA CIVIL                     </v>
          </cell>
          <cell r="F1042">
            <v>0</v>
          </cell>
          <cell r="G1042">
            <v>0</v>
          </cell>
          <cell r="H1042">
            <v>0</v>
          </cell>
        </row>
        <row r="1043">
          <cell r="D1043" t="str">
            <v>6855</v>
          </cell>
          <cell r="E1043" t="str">
            <v xml:space="preserve">        POL.PREV. ATENCAO E REINS. SOCIAL USUARIOS CRACK ALCOOL       </v>
          </cell>
          <cell r="F1043">
            <v>0</v>
          </cell>
          <cell r="G1043">
            <v>0</v>
          </cell>
          <cell r="H1043">
            <v>0</v>
          </cell>
        </row>
        <row r="1044">
          <cell r="D1044" t="str">
            <v>6862</v>
          </cell>
          <cell r="E1044" t="str">
            <v xml:space="preserve">        PROGR. DE FORTALECIMENTO DA GESTAO URBANA                     </v>
          </cell>
          <cell r="F1044">
            <v>0</v>
          </cell>
          <cell r="G1044">
            <v>0</v>
          </cell>
          <cell r="H1044">
            <v>0</v>
          </cell>
        </row>
        <row r="1045">
          <cell r="D1045" t="str">
            <v>6914</v>
          </cell>
          <cell r="E1045" t="str">
            <v xml:space="preserve">        ECOJUVENTUDE - PARC. FUNDO NAC. MEIO AMBIENTE                 </v>
          </cell>
          <cell r="F1045">
            <v>0</v>
          </cell>
          <cell r="G1045">
            <v>0</v>
          </cell>
          <cell r="H1045">
            <v>0</v>
          </cell>
        </row>
        <row r="1046">
          <cell r="D1046" t="str">
            <v>6932</v>
          </cell>
          <cell r="E1046" t="str">
            <v xml:space="preserve">        GERACAO CONSCIENTE                                            </v>
          </cell>
          <cell r="F1046">
            <v>0</v>
          </cell>
          <cell r="G1046">
            <v>0</v>
          </cell>
          <cell r="H1046">
            <v>0</v>
          </cell>
        </row>
        <row r="1047">
          <cell r="D1047" t="str">
            <v>6940</v>
          </cell>
          <cell r="E1047" t="str">
            <v xml:space="preserve">        OUTRAS TRANSFERENCIAS DE CONVENIOS DA UNIAO - CUSTEIO         </v>
          </cell>
          <cell r="F1047">
            <v>15000</v>
          </cell>
          <cell r="G1047">
            <v>0</v>
          </cell>
          <cell r="H1047">
            <v>0</v>
          </cell>
        </row>
        <row r="1048">
          <cell r="D1048" t="str">
            <v>6959</v>
          </cell>
          <cell r="E1048" t="str">
            <v xml:space="preserve">        INCLUSAO DIGITAL PESSOA COM DEFICIENCIA - CUSTEIO             </v>
          </cell>
          <cell r="F1048">
            <v>0</v>
          </cell>
          <cell r="G1048">
            <v>0</v>
          </cell>
          <cell r="H1048">
            <v>0</v>
          </cell>
        </row>
        <row r="1049">
          <cell r="D1049" t="str">
            <v>8838</v>
          </cell>
          <cell r="E1049" t="str">
            <v xml:space="preserve">        CPDC - ADESAO AO CARTAO DE PAGAMENTO DA DEFESA CIVIL          </v>
          </cell>
          <cell r="F1049">
            <v>100000</v>
          </cell>
          <cell r="G1049">
            <v>0</v>
          </cell>
          <cell r="H1049">
            <v>0</v>
          </cell>
        </row>
        <row r="1050">
          <cell r="D1050" t="str">
            <v>6970</v>
          </cell>
          <cell r="E1050" t="str">
            <v xml:space="preserve">       TRANSF.CONV.UNIAO DEST. PROGRAMAS DE SEGURANCA URBANA          </v>
          </cell>
          <cell r="F1050">
            <v>0</v>
          </cell>
          <cell r="G1050">
            <v>0</v>
          </cell>
          <cell r="H1050">
            <v>0</v>
          </cell>
        </row>
        <row r="1051">
          <cell r="D1051" t="str">
            <v>6971</v>
          </cell>
          <cell r="E1051" t="str">
            <v xml:space="preserve">        CAPACITACAO PROFISSIONAL                                      </v>
          </cell>
          <cell r="F1051">
            <v>0</v>
          </cell>
          <cell r="G1051">
            <v>0</v>
          </cell>
          <cell r="H1051">
            <v>0</v>
          </cell>
        </row>
        <row r="1052">
          <cell r="D1052" t="str">
            <v>8039</v>
          </cell>
          <cell r="E1052" t="str">
            <v xml:space="preserve">        PROGRAMA DE PREVENCAO A VIOLENCIA                             </v>
          </cell>
          <cell r="F1052">
            <v>0</v>
          </cell>
          <cell r="G1052">
            <v>0</v>
          </cell>
          <cell r="H1052">
            <v>0</v>
          </cell>
        </row>
        <row r="1053">
          <cell r="D1053" t="str">
            <v>8108</v>
          </cell>
          <cell r="E1053" t="str">
            <v xml:space="preserve">        IMPLANT PROJ MULHERES PAZ E PROTEJO REGIAO RIACHO GRANDE      </v>
          </cell>
          <cell r="F1053">
            <v>0</v>
          </cell>
          <cell r="G1053">
            <v>0</v>
          </cell>
          <cell r="H1053">
            <v>0</v>
          </cell>
        </row>
        <row r="1054">
          <cell r="D1054" t="str">
            <v>8129</v>
          </cell>
          <cell r="E1054" t="str">
            <v xml:space="preserve">        ACOES PREVENCAO VIOLENCIA CONTRA JOVENS E MULHERES            </v>
          </cell>
          <cell r="F1054">
            <v>0</v>
          </cell>
          <cell r="G1054">
            <v>0</v>
          </cell>
          <cell r="H1054">
            <v>0</v>
          </cell>
        </row>
        <row r="1055">
          <cell r="D1055" t="str">
            <v>6496</v>
          </cell>
          <cell r="E1055" t="str">
            <v xml:space="preserve">     TRANSFERENCIAS DE RECURSOS DO FNAS                               </v>
          </cell>
          <cell r="F1055">
            <v>0</v>
          </cell>
          <cell r="G1055">
            <v>0</v>
          </cell>
          <cell r="H1055">
            <v>0</v>
          </cell>
        </row>
        <row r="1056">
          <cell r="D1056" t="str">
            <v>6539</v>
          </cell>
          <cell r="E1056" t="str">
            <v xml:space="preserve">      TRANSF. REC. DO FUNDO NACIONAL DE ASSIST. SOCIAL - FNAS         </v>
          </cell>
          <cell r="F1056">
            <v>0</v>
          </cell>
          <cell r="G1056">
            <v>0</v>
          </cell>
          <cell r="H1056">
            <v>0</v>
          </cell>
        </row>
        <row r="1057">
          <cell r="D1057" t="str">
            <v>6538</v>
          </cell>
          <cell r="E1057" t="str">
            <v xml:space="preserve">       PISO DE ALTA COMPLEXIDADE II - FNAS                            </v>
          </cell>
          <cell r="F1057">
            <v>0</v>
          </cell>
          <cell r="G1057">
            <v>0</v>
          </cell>
          <cell r="H1057">
            <v>0</v>
          </cell>
        </row>
        <row r="1058">
          <cell r="D1058" t="str">
            <v>6540</v>
          </cell>
          <cell r="E1058" t="str">
            <v xml:space="preserve">       PETI BOLSA URBANA PSE MC                                       </v>
          </cell>
          <cell r="F1058">
            <v>0</v>
          </cell>
          <cell r="G1058">
            <v>0</v>
          </cell>
          <cell r="H1058">
            <v>0</v>
          </cell>
        </row>
        <row r="1059">
          <cell r="D1059" t="str">
            <v>6541</v>
          </cell>
          <cell r="E1059" t="str">
            <v xml:space="preserve">       PISO DE ALTA COMPLEXIDADE I - P AC I                           </v>
          </cell>
          <cell r="F1059">
            <v>0</v>
          </cell>
          <cell r="G1059">
            <v>0</v>
          </cell>
          <cell r="H1059">
            <v>0</v>
          </cell>
        </row>
        <row r="1060">
          <cell r="D1060" t="str">
            <v>6542</v>
          </cell>
          <cell r="E1060" t="str">
            <v xml:space="preserve">       PISO FIXO DE MEDIA COMPLEXIDADE - PF MC                        </v>
          </cell>
          <cell r="F1060">
            <v>0</v>
          </cell>
          <cell r="G1060">
            <v>0</v>
          </cell>
          <cell r="H1060">
            <v>0</v>
          </cell>
        </row>
        <row r="1061">
          <cell r="D1061" t="str">
            <v>6543</v>
          </cell>
          <cell r="E1061" t="str">
            <v xml:space="preserve">       JOVEM BAJ - PSB                                                </v>
          </cell>
          <cell r="F1061">
            <v>0</v>
          </cell>
          <cell r="G1061">
            <v>0</v>
          </cell>
          <cell r="H1061">
            <v>0</v>
          </cell>
        </row>
        <row r="1062">
          <cell r="D1062" t="str">
            <v>6544</v>
          </cell>
          <cell r="E1062" t="str">
            <v xml:space="preserve">       PISO BASICO FIXO - PBF                                         </v>
          </cell>
          <cell r="F1062">
            <v>0</v>
          </cell>
          <cell r="G1062">
            <v>0</v>
          </cell>
          <cell r="H1062">
            <v>0</v>
          </cell>
        </row>
        <row r="1063">
          <cell r="D1063" t="str">
            <v>6545</v>
          </cell>
          <cell r="E1063" t="str">
            <v xml:space="preserve">       PISO BASICO DE TRANSICAO - PBT                                 </v>
          </cell>
          <cell r="F1063">
            <v>0</v>
          </cell>
          <cell r="G1063">
            <v>0</v>
          </cell>
          <cell r="H1063">
            <v>0</v>
          </cell>
        </row>
        <row r="1064">
          <cell r="D1064" t="str">
            <v>6546</v>
          </cell>
          <cell r="E1064" t="str">
            <v xml:space="preserve">       PISO BASICO VARIAVEL - PBV                                     </v>
          </cell>
          <cell r="F1064">
            <v>0</v>
          </cell>
          <cell r="G1064">
            <v>0</v>
          </cell>
          <cell r="H1064">
            <v>0</v>
          </cell>
        </row>
        <row r="1065">
          <cell r="D1065" t="str">
            <v>6547</v>
          </cell>
          <cell r="E1065" t="str">
            <v xml:space="preserve">       PETI JORNADA URBANA - PSE MC                                   </v>
          </cell>
          <cell r="F1065">
            <v>0</v>
          </cell>
          <cell r="G1065">
            <v>0</v>
          </cell>
          <cell r="H1065">
            <v>0</v>
          </cell>
        </row>
        <row r="1066">
          <cell r="D1066" t="str">
            <v>6548</v>
          </cell>
          <cell r="E1066" t="str">
            <v xml:space="preserve">       PROGRAMA PRO-JOVEM ADOLESCENTE                                 </v>
          </cell>
          <cell r="F1066">
            <v>0</v>
          </cell>
          <cell r="G1066">
            <v>0</v>
          </cell>
          <cell r="H1066">
            <v>0</v>
          </cell>
        </row>
        <row r="1067">
          <cell r="D1067" t="str">
            <v>6549</v>
          </cell>
          <cell r="E1067" t="str">
            <v xml:space="preserve">       PISO FIXO DE MEDIA COMPLEXIDADE III - PF MC                    </v>
          </cell>
          <cell r="F1067">
            <v>0</v>
          </cell>
          <cell r="G1067">
            <v>0</v>
          </cell>
          <cell r="H1067">
            <v>0</v>
          </cell>
        </row>
        <row r="1068">
          <cell r="D1068" t="str">
            <v>6557</v>
          </cell>
          <cell r="E1068" t="str">
            <v xml:space="preserve">       PISO BASICO VARIAVEL II/FMAS MIN.DES.SOC.CB.FOME               </v>
          </cell>
          <cell r="F1068">
            <v>0</v>
          </cell>
          <cell r="G1068">
            <v>0</v>
          </cell>
          <cell r="H1068">
            <v>0</v>
          </cell>
        </row>
        <row r="1069">
          <cell r="D1069" t="str">
            <v>6558</v>
          </cell>
          <cell r="E1069" t="str">
            <v xml:space="preserve">       PROJ.ESTRUT.REDE PROT.SOC.ESP-REFORMA IMOVEL CREAS             </v>
          </cell>
          <cell r="F1069">
            <v>0</v>
          </cell>
          <cell r="G1069">
            <v>0</v>
          </cell>
          <cell r="H1069">
            <v>0</v>
          </cell>
        </row>
        <row r="1070">
          <cell r="D1070" t="str">
            <v>6559</v>
          </cell>
          <cell r="E1070" t="str">
            <v xml:space="preserve">       APRIMOR.DOS SERVS.PROGRS.E BENEFIC.ASSIST.SOCIAL IGDSUAS       </v>
          </cell>
          <cell r="F1070">
            <v>0</v>
          </cell>
          <cell r="G1070">
            <v>0</v>
          </cell>
          <cell r="H1070">
            <v>0</v>
          </cell>
        </row>
        <row r="1071">
          <cell r="D1071" t="str">
            <v>6570</v>
          </cell>
          <cell r="E1071" t="str">
            <v xml:space="preserve">       ACAO CONTINUADA - ABRIGO - FMAS                                </v>
          </cell>
          <cell r="F1071">
            <v>0</v>
          </cell>
          <cell r="G1071">
            <v>0</v>
          </cell>
          <cell r="H1071">
            <v>0</v>
          </cell>
        </row>
        <row r="1072">
          <cell r="D1072" t="str">
            <v>6572</v>
          </cell>
          <cell r="E1072" t="str">
            <v xml:space="preserve">       ACAO CONTINUADA AGENTE JOVEM - FMAS                            </v>
          </cell>
          <cell r="F1072">
            <v>0</v>
          </cell>
          <cell r="G1072">
            <v>0</v>
          </cell>
          <cell r="H1072">
            <v>0</v>
          </cell>
        </row>
        <row r="1073">
          <cell r="D1073" t="str">
            <v>6573</v>
          </cell>
          <cell r="E1073" t="str">
            <v xml:space="preserve">       ACAO CONTINUADA - PROGRAMA SENTINELA - FMAS                    </v>
          </cell>
          <cell r="F1073">
            <v>0</v>
          </cell>
          <cell r="G1073">
            <v>0</v>
          </cell>
          <cell r="H1073">
            <v>0</v>
          </cell>
        </row>
        <row r="1074">
          <cell r="D1074" t="str">
            <v>6574</v>
          </cell>
          <cell r="E1074" t="str">
            <v xml:space="preserve">       ACAO CONTINUADA-PROG.ERRAD.DO TRAB.INFANTIL(PETI)-FMAS         </v>
          </cell>
          <cell r="F1074">
            <v>0</v>
          </cell>
          <cell r="G1074">
            <v>0</v>
          </cell>
          <cell r="H1074">
            <v>0</v>
          </cell>
        </row>
        <row r="1075">
          <cell r="D1075" t="str">
            <v>6575</v>
          </cell>
          <cell r="E1075" t="str">
            <v xml:space="preserve">       PROGRAMA BENEFICIO DE PRESTACAO CONTINUADA FMAS                </v>
          </cell>
          <cell r="F1075">
            <v>0</v>
          </cell>
          <cell r="G1075">
            <v>0</v>
          </cell>
          <cell r="H1075">
            <v>0</v>
          </cell>
        </row>
        <row r="1076">
          <cell r="D1076" t="str">
            <v>6576</v>
          </cell>
          <cell r="E1076" t="str">
            <v xml:space="preserve">       PROGRAMA CADASTRAMENTO UNICO FMAS                              </v>
          </cell>
          <cell r="F1076">
            <v>0</v>
          </cell>
          <cell r="G1076">
            <v>0</v>
          </cell>
          <cell r="H1076">
            <v>0</v>
          </cell>
        </row>
        <row r="1077">
          <cell r="D1077" t="str">
            <v>6577</v>
          </cell>
          <cell r="E1077" t="str">
            <v xml:space="preserve">       BENEFICIO PRESTACAO EVENTUAL - AUX.NATAL./MORTAL. - FMAS       </v>
          </cell>
          <cell r="F1077">
            <v>0</v>
          </cell>
          <cell r="G1077">
            <v>0</v>
          </cell>
          <cell r="H1077">
            <v>0</v>
          </cell>
        </row>
        <row r="1078">
          <cell r="D1078" t="str">
            <v>6578</v>
          </cell>
          <cell r="E1078" t="str">
            <v xml:space="preserve">       PROGRAMA DE ATENCAO INTEGRAL A FAMILIA PAIF                    </v>
          </cell>
          <cell r="F1078">
            <v>0</v>
          </cell>
          <cell r="G1078">
            <v>0</v>
          </cell>
          <cell r="H1078">
            <v>0</v>
          </cell>
        </row>
        <row r="1079">
          <cell r="D1079" t="str">
            <v>6579</v>
          </cell>
          <cell r="E1079" t="str">
            <v xml:space="preserve">       PROGRAMA DE PROTECAO SOCIAL BASICA A INFANCIA                  </v>
          </cell>
          <cell r="F1079">
            <v>0</v>
          </cell>
          <cell r="G1079">
            <v>0</v>
          </cell>
          <cell r="H1079">
            <v>0</v>
          </cell>
        </row>
        <row r="1080">
          <cell r="D1080" t="str">
            <v>6580</v>
          </cell>
          <cell r="E1080" t="str">
            <v xml:space="preserve">       PROGRAMA DE PROTECAO BASICA A FAMILIA                          </v>
          </cell>
          <cell r="F1080">
            <v>0</v>
          </cell>
          <cell r="G1080">
            <v>0</v>
          </cell>
          <cell r="H1080">
            <v>0</v>
          </cell>
        </row>
        <row r="1081">
          <cell r="D1081" t="str">
            <v>6581</v>
          </cell>
          <cell r="E1081" t="str">
            <v xml:space="preserve">       PROGRAMA DE PROTECAO BASICA AO JOVEM ACAO SOCIO EDUC.          </v>
          </cell>
          <cell r="F1081">
            <v>0</v>
          </cell>
          <cell r="G1081">
            <v>0</v>
          </cell>
          <cell r="H1081">
            <v>0</v>
          </cell>
        </row>
        <row r="1082">
          <cell r="D1082" t="str">
            <v>6582</v>
          </cell>
          <cell r="E1082" t="str">
            <v xml:space="preserve">       PROGRAMA DE PROTECAO SOCIAL BASICA AO JOVEM - BOLSA            </v>
          </cell>
          <cell r="F1082">
            <v>0</v>
          </cell>
          <cell r="G1082">
            <v>0</v>
          </cell>
          <cell r="H1082">
            <v>0</v>
          </cell>
        </row>
        <row r="1083">
          <cell r="D1083" t="str">
            <v>6583</v>
          </cell>
          <cell r="E1083" t="str">
            <v xml:space="preserve">       PROG.PROT.SOC.ESP.ALTA COMPLEXIDADE JUVENTUDE -ABRIGO          </v>
          </cell>
          <cell r="F1083">
            <v>0</v>
          </cell>
          <cell r="G1083">
            <v>0</v>
          </cell>
          <cell r="H1083">
            <v>0</v>
          </cell>
        </row>
        <row r="1084">
          <cell r="D1084" t="str">
            <v>6584</v>
          </cell>
          <cell r="E1084" t="str">
            <v xml:space="preserve">       PROG.PROT.SOC.ESP.M.COMPLEX.CRIANCA-PETI JORN.URB.             </v>
          </cell>
          <cell r="F1084">
            <v>0</v>
          </cell>
          <cell r="G1084">
            <v>0</v>
          </cell>
          <cell r="H1084">
            <v>0</v>
          </cell>
        </row>
        <row r="1085">
          <cell r="D1085" t="str">
            <v>6585</v>
          </cell>
          <cell r="E1085" t="str">
            <v xml:space="preserve">       PROG.PROT.SOC.ESP.M.COMPLEX.CRIANCA ADOLEC.PETI-BOL.URB.       </v>
          </cell>
          <cell r="F1085">
            <v>0</v>
          </cell>
          <cell r="G1085">
            <v>0</v>
          </cell>
          <cell r="H1085">
            <v>0</v>
          </cell>
        </row>
        <row r="1086">
          <cell r="D1086" t="str">
            <v>6586</v>
          </cell>
          <cell r="E1086" t="str">
            <v xml:space="preserve">       PROG.PROT.SOC.ESP.MED.COMP.CRIANCA E ADOLEC.ABUSO SEXUAL       </v>
          </cell>
          <cell r="F1086">
            <v>0</v>
          </cell>
          <cell r="G1086">
            <v>0</v>
          </cell>
          <cell r="H1086">
            <v>0</v>
          </cell>
        </row>
        <row r="1087">
          <cell r="D1087" t="str">
            <v>6587</v>
          </cell>
          <cell r="E1087" t="str">
            <v xml:space="preserve">       PROGRAMA BOLSA FAMILIA - FMAS                                  </v>
          </cell>
          <cell r="F1087">
            <v>0</v>
          </cell>
          <cell r="G1087">
            <v>0</v>
          </cell>
          <cell r="H1087">
            <v>0</v>
          </cell>
        </row>
        <row r="1088">
          <cell r="D1088" t="str">
            <v>6588</v>
          </cell>
          <cell r="E1088" t="str">
            <v xml:space="preserve">       PROGR.BOLSA FAMILIA-INDICE DE GESTAO DESCENTR.-IGD-FMAS        </v>
          </cell>
          <cell r="F1088">
            <v>0</v>
          </cell>
          <cell r="G1088">
            <v>0</v>
          </cell>
          <cell r="H1088">
            <v>0</v>
          </cell>
        </row>
        <row r="1089">
          <cell r="D1089" t="str">
            <v>6589</v>
          </cell>
          <cell r="E1089" t="str">
            <v xml:space="preserve">       PISO VARIAVEL DE MEDIA COMPLEXIDADE                            </v>
          </cell>
          <cell r="F1089">
            <v>0</v>
          </cell>
          <cell r="G1089">
            <v>0</v>
          </cell>
          <cell r="H1089">
            <v>0</v>
          </cell>
        </row>
        <row r="1090">
          <cell r="D1090" t="str">
            <v>6591</v>
          </cell>
          <cell r="E1090" t="str">
            <v xml:space="preserve">       BLOCO DE PROTEC. SOCIAL ESPECIAL DE MEDIA E ALTA COMPLEX       </v>
          </cell>
          <cell r="F1090">
            <v>2568000</v>
          </cell>
          <cell r="G1090">
            <v>87212.27</v>
          </cell>
          <cell r="H1090">
            <v>699604.87</v>
          </cell>
        </row>
        <row r="1091">
          <cell r="D1091" t="str">
            <v>6596</v>
          </cell>
          <cell r="E1091" t="str">
            <v xml:space="preserve">       ACAO CONTINUADA - CRECHES - FMAS                               </v>
          </cell>
          <cell r="F1091">
            <v>0</v>
          </cell>
          <cell r="G1091">
            <v>0</v>
          </cell>
          <cell r="H1091">
            <v>0</v>
          </cell>
        </row>
        <row r="1092">
          <cell r="D1092" t="str">
            <v>6623</v>
          </cell>
          <cell r="E1092" t="str">
            <v xml:space="preserve">       EMENDA PARLAMENTAR - CUSTEIO - SIGTVMDS                        </v>
          </cell>
          <cell r="F1092">
            <v>0</v>
          </cell>
          <cell r="G1092">
            <v>0</v>
          </cell>
          <cell r="H1092">
            <v>200000</v>
          </cell>
        </row>
        <row r="1093">
          <cell r="D1093" t="str">
            <v>6635</v>
          </cell>
          <cell r="E1093" t="str">
            <v xml:space="preserve">       EMERGENCIA COVID-19-EPIS-FUNDO NACIONAL ASSIST.SOCIAL          </v>
          </cell>
          <cell r="F1093">
            <v>20000</v>
          </cell>
          <cell r="G1093">
            <v>0</v>
          </cell>
          <cell r="H1093">
            <v>0</v>
          </cell>
        </row>
        <row r="1094">
          <cell r="D1094" t="str">
            <v>6636</v>
          </cell>
          <cell r="E1094" t="str">
            <v xml:space="preserve">       EMERGENCIA COVID-19-ALIMENTOS-FUNDO NACION.ASSIS.SOCIAL        </v>
          </cell>
          <cell r="F1094">
            <v>20000</v>
          </cell>
          <cell r="G1094">
            <v>0</v>
          </cell>
          <cell r="H1094">
            <v>0</v>
          </cell>
        </row>
        <row r="1095">
          <cell r="D1095" t="str">
            <v>6637</v>
          </cell>
          <cell r="E1095" t="str">
            <v xml:space="preserve">       EMERGENCIA COVID-19 - ACOLHIMENTO INSTITUCIONAL - FNAS         </v>
          </cell>
          <cell r="F1095">
            <v>20000</v>
          </cell>
          <cell r="G1095">
            <v>0</v>
          </cell>
          <cell r="H1095">
            <v>0</v>
          </cell>
        </row>
        <row r="1096">
          <cell r="D1096" t="str">
            <v>8048</v>
          </cell>
          <cell r="E1096" t="str">
            <v xml:space="preserve">       IGDSUAS - COMPLEMENTO DO IGD BOLSA FAMILIA                     </v>
          </cell>
          <cell r="F1096">
            <v>0</v>
          </cell>
          <cell r="G1096">
            <v>0</v>
          </cell>
          <cell r="H1096">
            <v>0</v>
          </cell>
        </row>
        <row r="1097">
          <cell r="D1097" t="str">
            <v>8063</v>
          </cell>
          <cell r="E1097" t="str">
            <v xml:space="preserve">       ACESSUAS TRABALHO-ACESSO AO MUNDO DO TRABALHO                  </v>
          </cell>
          <cell r="F1097">
            <v>0</v>
          </cell>
          <cell r="G1097">
            <v>0</v>
          </cell>
          <cell r="H1097">
            <v>0</v>
          </cell>
        </row>
        <row r="1098">
          <cell r="D1098" t="str">
            <v>8086</v>
          </cell>
          <cell r="E1098" t="str">
            <v xml:space="preserve">       BPC ESCOLA                                                     </v>
          </cell>
          <cell r="F1098">
            <v>0</v>
          </cell>
          <cell r="G1098">
            <v>0</v>
          </cell>
          <cell r="H1098">
            <v>0</v>
          </cell>
        </row>
        <row r="1099">
          <cell r="D1099" t="str">
            <v>8104</v>
          </cell>
          <cell r="E1099" t="str">
            <v xml:space="preserve">       SERV CONVIVENCIA E FORTALECIMENTO DE VINCULOS                  </v>
          </cell>
          <cell r="F1099">
            <v>0</v>
          </cell>
          <cell r="G1099">
            <v>0</v>
          </cell>
          <cell r="H1099">
            <v>0</v>
          </cell>
        </row>
        <row r="1100">
          <cell r="D1100" t="str">
            <v>8119</v>
          </cell>
          <cell r="E1100" t="str">
            <v xml:space="preserve">       PROGRAMA DE ERRADICACAO DO TRABALHO INFANTIL PETI              </v>
          </cell>
          <cell r="F1100">
            <v>0</v>
          </cell>
          <cell r="G1100">
            <v>0</v>
          </cell>
          <cell r="H1100">
            <v>0</v>
          </cell>
        </row>
        <row r="1101">
          <cell r="D1101" t="str">
            <v>8203</v>
          </cell>
          <cell r="E1101" t="str">
            <v xml:space="preserve">       BLOCO DE PROTECAO SOCIAL BASICA                                </v>
          </cell>
          <cell r="F1101">
            <v>2045000</v>
          </cell>
          <cell r="G1101">
            <v>54406.67</v>
          </cell>
          <cell r="H1101">
            <v>423372.37</v>
          </cell>
        </row>
        <row r="1102">
          <cell r="D1102" t="str">
            <v>8204</v>
          </cell>
          <cell r="E1102" t="str">
            <v xml:space="preserve">       BLOCO DE PROTECAO SOCIAL ESPECIAL MEDIA COMPLEXIDADE           </v>
          </cell>
          <cell r="F1102">
            <v>0</v>
          </cell>
          <cell r="G1102">
            <v>0</v>
          </cell>
          <cell r="H1102">
            <v>0</v>
          </cell>
        </row>
        <row r="1103">
          <cell r="D1103" t="str">
            <v>8205</v>
          </cell>
          <cell r="E1103" t="str">
            <v xml:space="preserve">       BLOCO DE PROTECAO SOCIAL ESPECIAL ALTA COMPLEXIDADE            </v>
          </cell>
          <cell r="F1103">
            <v>0</v>
          </cell>
          <cell r="G1103">
            <v>0</v>
          </cell>
          <cell r="H1103">
            <v>0</v>
          </cell>
        </row>
        <row r="1104">
          <cell r="D1104" t="str">
            <v>8206</v>
          </cell>
          <cell r="E1104" t="str">
            <v xml:space="preserve">       BLOCO DE GESTAO SUAS                                           </v>
          </cell>
          <cell r="F1104">
            <v>60000</v>
          </cell>
          <cell r="G1104">
            <v>39186</v>
          </cell>
          <cell r="H1104">
            <v>39186</v>
          </cell>
        </row>
        <row r="1105">
          <cell r="D1105" t="str">
            <v>8207</v>
          </cell>
          <cell r="E1105" t="str">
            <v xml:space="preserve">       BLOCO DE GESTAO DO PROGRAMA BOLSA FAMILIA E CADUNICO           </v>
          </cell>
          <cell r="F1105">
            <v>1372000</v>
          </cell>
          <cell r="G1105">
            <v>113969.8</v>
          </cell>
          <cell r="H1105">
            <v>1025728.2</v>
          </cell>
        </row>
        <row r="1106">
          <cell r="D1106" t="str">
            <v>8208</v>
          </cell>
          <cell r="E1106" t="str">
            <v xml:space="preserve">       ACOES SOCIOASSISTENCIAIS ACESSUAS                              </v>
          </cell>
          <cell r="F1106">
            <v>10000</v>
          </cell>
          <cell r="G1106">
            <v>0</v>
          </cell>
          <cell r="H1106">
            <v>0</v>
          </cell>
        </row>
        <row r="1107">
          <cell r="D1107" t="str">
            <v>8209</v>
          </cell>
          <cell r="E1107" t="str">
            <v xml:space="preserve">       ACOES SOCIOASSISTENCIAIS BPC ESCOLA                            </v>
          </cell>
          <cell r="F1107">
            <v>10000</v>
          </cell>
          <cell r="G1107">
            <v>0</v>
          </cell>
          <cell r="H1107">
            <v>0</v>
          </cell>
        </row>
        <row r="1108">
          <cell r="D1108" t="str">
            <v>8211</v>
          </cell>
          <cell r="E1108" t="str">
            <v xml:space="preserve">       ACOES ESTRATEGICAS DO PETI                                     </v>
          </cell>
          <cell r="F1108">
            <v>30000</v>
          </cell>
          <cell r="G1108">
            <v>0</v>
          </cell>
          <cell r="H1108">
            <v>0</v>
          </cell>
        </row>
        <row r="1109">
          <cell r="D1109" t="str">
            <v>6499</v>
          </cell>
          <cell r="E1109" t="str">
            <v xml:space="preserve">     OUTRAS TRANSFERENCIAS DA UNIAO                                   </v>
          </cell>
          <cell r="F1109">
            <v>0</v>
          </cell>
          <cell r="G1109">
            <v>0</v>
          </cell>
          <cell r="H1109">
            <v>0</v>
          </cell>
        </row>
        <row r="1110">
          <cell r="D1110" t="str">
            <v>6500</v>
          </cell>
          <cell r="E1110" t="str">
            <v xml:space="preserve">      OUTRAS TRANSFERENCIAS DA UNIAO                                  </v>
          </cell>
          <cell r="F1110">
            <v>0</v>
          </cell>
          <cell r="G1110">
            <v>0</v>
          </cell>
          <cell r="H1110">
            <v>0</v>
          </cell>
        </row>
        <row r="1111">
          <cell r="D1111" t="str">
            <v>6002</v>
          </cell>
          <cell r="E1111" t="str">
            <v xml:space="preserve">       INCENTIVO IMPLANTAﾇﾃO DE POLOS ACADEMIA DA SAUDE-CUSTEIO       </v>
          </cell>
          <cell r="F1111">
            <v>0</v>
          </cell>
          <cell r="G1111">
            <v>3000</v>
          </cell>
          <cell r="H1111">
            <v>27000</v>
          </cell>
        </row>
        <row r="1112">
          <cell r="D1112" t="str">
            <v>6225</v>
          </cell>
          <cell r="E1112" t="str">
            <v xml:space="preserve">       APOIO FINANCEIRO AOS ENTES FEDERADOS - COMPLEMENT. FPM         </v>
          </cell>
          <cell r="F1112">
            <v>0</v>
          </cell>
          <cell r="G1112">
            <v>0</v>
          </cell>
          <cell r="H1112">
            <v>0</v>
          </cell>
        </row>
        <row r="1113">
          <cell r="D1113" t="str">
            <v>6241</v>
          </cell>
          <cell r="E1113" t="str">
            <v xml:space="preserve">       TRANSFERENCIA IRF-S/REND. DO TRABALHO ASSALARIADO              </v>
          </cell>
          <cell r="F1113">
            <v>0</v>
          </cell>
          <cell r="G1113">
            <v>0</v>
          </cell>
          <cell r="H1113">
            <v>0</v>
          </cell>
        </row>
        <row r="1114">
          <cell r="D1114" t="str">
            <v>6525</v>
          </cell>
          <cell r="E1114" t="str">
            <v xml:space="preserve">       TRANSF. REVIT. PQ.ESTORIL,ESTR.VELHA, PRAINHA R.GRANDE         </v>
          </cell>
          <cell r="F1114">
            <v>0</v>
          </cell>
          <cell r="G1114">
            <v>0</v>
          </cell>
          <cell r="H1114">
            <v>0</v>
          </cell>
        </row>
        <row r="1115">
          <cell r="D1115" t="str">
            <v>6526</v>
          </cell>
          <cell r="E1115" t="str">
            <v xml:space="preserve">       PLANO DE REGULARIZACAO FUNDIARIA SUSTENTAVEL                   </v>
          </cell>
          <cell r="F1115">
            <v>0</v>
          </cell>
          <cell r="G1115">
            <v>0</v>
          </cell>
          <cell r="H1115">
            <v>0</v>
          </cell>
        </row>
        <row r="1116">
          <cell r="D1116" t="str">
            <v>6615</v>
          </cell>
          <cell r="E1116" t="str">
            <v xml:space="preserve">       DIGITALIZACAO ACERVO MEMORIA - RECURSOS DO FDD - UNIAO         </v>
          </cell>
          <cell r="F1116">
            <v>3000</v>
          </cell>
          <cell r="G1116">
            <v>0</v>
          </cell>
          <cell r="H1116">
            <v>0</v>
          </cell>
        </row>
        <row r="1117">
          <cell r="D1117" t="str">
            <v>6616</v>
          </cell>
          <cell r="E1117" t="str">
            <v xml:space="preserve">       BIBLIOTECAS COM LEITURA - RECURSOS DO FDD - UNIAO              </v>
          </cell>
          <cell r="F1117">
            <v>7000</v>
          </cell>
          <cell r="G1117">
            <v>0</v>
          </cell>
          <cell r="H1117">
            <v>0</v>
          </cell>
        </row>
        <row r="1118">
          <cell r="D1118" t="str">
            <v>6633</v>
          </cell>
          <cell r="E1118" t="str">
            <v xml:space="preserve">       PROGR. FEDERATIVO ENFRENTAMENTO COVID-19 LIVRE ALOCACAO        </v>
          </cell>
          <cell r="F1118">
            <v>0</v>
          </cell>
          <cell r="G1118">
            <v>0</v>
          </cell>
          <cell r="H1118">
            <v>0</v>
          </cell>
        </row>
        <row r="1119">
          <cell r="D1119" t="str">
            <v>6634</v>
          </cell>
          <cell r="E1119" t="str">
            <v xml:space="preserve">       PROG.FEDERATIVO COVID-19 PARA ACOES SAUDE E ASSIS.SOCIAL       </v>
          </cell>
          <cell r="F1119">
            <v>0</v>
          </cell>
          <cell r="G1119">
            <v>0</v>
          </cell>
          <cell r="H1119">
            <v>0</v>
          </cell>
        </row>
        <row r="1120">
          <cell r="D1120" t="str">
            <v>6638</v>
          </cell>
          <cell r="E1120" t="str">
            <v xml:space="preserve">       AFM APOIO FINANC AOS MUNICIPIOS LIVRE ALOCACAO MP 938/20       </v>
          </cell>
          <cell r="F1120">
            <v>0</v>
          </cell>
          <cell r="G1120">
            <v>0</v>
          </cell>
          <cell r="H1120">
            <v>0</v>
          </cell>
        </row>
        <row r="1121">
          <cell r="D1121" t="str">
            <v>6644</v>
          </cell>
          <cell r="E1121" t="str">
            <v xml:space="preserve">       LEI COMPLEMENTAR 176/2020 - LEI KANDIR                         </v>
          </cell>
          <cell r="F1121">
            <v>0</v>
          </cell>
          <cell r="G1121">
            <v>315991.69</v>
          </cell>
          <cell r="H1121">
            <v>6542942.6100000003</v>
          </cell>
        </row>
        <row r="1122">
          <cell r="D1122" t="str">
            <v>7217</v>
          </cell>
          <cell r="E1122" t="str">
            <v xml:space="preserve">       CESSAO ONEROSA BONUS DE ASSINATURA DO PRE-SAL                  </v>
          </cell>
          <cell r="F1122">
            <v>0</v>
          </cell>
          <cell r="G1122">
            <v>0</v>
          </cell>
          <cell r="H1122">
            <v>0</v>
          </cell>
        </row>
        <row r="1123">
          <cell r="D1123" t="str">
            <v>8064</v>
          </cell>
          <cell r="E1123" t="str">
            <v xml:space="preserve">       PROJETO EXECUTIVO DE URBANIZACAO PARA O MONTANHAO              </v>
          </cell>
          <cell r="F1123">
            <v>0</v>
          </cell>
          <cell r="G1123">
            <v>0</v>
          </cell>
          <cell r="H1123">
            <v>0</v>
          </cell>
        </row>
        <row r="1124">
          <cell r="D1124" t="str">
            <v>8068</v>
          </cell>
          <cell r="E1124" t="str">
            <v xml:space="preserve">       TRABALHO SOCIAL                                                </v>
          </cell>
          <cell r="F1124">
            <v>0</v>
          </cell>
          <cell r="G1124">
            <v>0</v>
          </cell>
          <cell r="H1124">
            <v>0</v>
          </cell>
        </row>
        <row r="1125">
          <cell r="D1125" t="str">
            <v>8073</v>
          </cell>
          <cell r="E1125" t="str">
            <v xml:space="preserve">       MULHERES IDOSAS                                                </v>
          </cell>
          <cell r="F1125">
            <v>0</v>
          </cell>
          <cell r="G1125">
            <v>0</v>
          </cell>
          <cell r="H1125">
            <v>0</v>
          </cell>
        </row>
        <row r="1126">
          <cell r="D1126" t="str">
            <v>8085</v>
          </cell>
          <cell r="E1126" t="str">
            <v xml:space="preserve">       APOIO FINANCEIRO AOS MUNICIPIOS AFM                            </v>
          </cell>
          <cell r="F1126">
            <v>3696000</v>
          </cell>
          <cell r="G1126">
            <v>0</v>
          </cell>
          <cell r="H1126">
            <v>0</v>
          </cell>
        </row>
        <row r="1127">
          <cell r="D1127" t="str">
            <v>8089</v>
          </cell>
          <cell r="E1127" t="str">
            <v xml:space="preserve">       TRABALHO SOCIAL C FAM BENEF POR EMPR PROD HAB INT SOCIAL       </v>
          </cell>
          <cell r="F1127">
            <v>0</v>
          </cell>
          <cell r="G1127">
            <v>0</v>
          </cell>
          <cell r="H1127">
            <v>0</v>
          </cell>
        </row>
        <row r="1128">
          <cell r="D1128" t="str">
            <v>8092</v>
          </cell>
          <cell r="E1128" t="str">
            <v xml:space="preserve">       SERV DE ASSESSORIA E CONSULT P REG JUR E FUND ASSENT IRR       </v>
          </cell>
          <cell r="F1128">
            <v>0</v>
          </cell>
          <cell r="G1128">
            <v>0</v>
          </cell>
          <cell r="H1128">
            <v>0</v>
          </cell>
        </row>
        <row r="1129">
          <cell r="D1129" t="str">
            <v>8096</v>
          </cell>
          <cell r="E1129" t="str">
            <v xml:space="preserve">       ELABORACAO DE PROJ.DE URB.INT.DE ASSENT. PREC. IRREGULAR       </v>
          </cell>
          <cell r="F1129">
            <v>0</v>
          </cell>
          <cell r="G1129">
            <v>0</v>
          </cell>
          <cell r="H1129">
            <v>0</v>
          </cell>
        </row>
        <row r="1130">
          <cell r="D1130" t="str">
            <v>8097</v>
          </cell>
          <cell r="E1130" t="str">
            <v xml:space="preserve">       TRABALHO SOCIAL FAM.BENEF.POR PROJ.E OBRAS DE URB.INT.AS       </v>
          </cell>
          <cell r="F1130">
            <v>0</v>
          </cell>
          <cell r="G1130">
            <v>0</v>
          </cell>
          <cell r="H1130">
            <v>0</v>
          </cell>
        </row>
        <row r="1131">
          <cell r="D1131" t="str">
            <v>8124</v>
          </cell>
          <cell r="E1131" t="str">
            <v xml:space="preserve">       REGULARIZACAO FUNDIARIA ASSENT PREC E IRREG URBANIZADOS        </v>
          </cell>
          <cell r="F1131">
            <v>0</v>
          </cell>
          <cell r="G1131">
            <v>0</v>
          </cell>
          <cell r="H1131">
            <v>0</v>
          </cell>
        </row>
        <row r="1132">
          <cell r="D1132" t="str">
            <v>8157</v>
          </cell>
          <cell r="E1132" t="str">
            <v xml:space="preserve">       TRANSFERENCIAS DA UNIAO PARA O FMDPI                           </v>
          </cell>
          <cell r="F1132">
            <v>20000</v>
          </cell>
          <cell r="G1132">
            <v>0</v>
          </cell>
          <cell r="H1132">
            <v>0</v>
          </cell>
        </row>
        <row r="1133">
          <cell r="D1133" t="str">
            <v>6216</v>
          </cell>
          <cell r="E1133" t="str">
            <v xml:space="preserve">       CEX COMPENSACAO FINANCEIRA ESFORCO EXPORTADOR                  </v>
          </cell>
          <cell r="F1133">
            <v>0</v>
          </cell>
          <cell r="G1133">
            <v>0</v>
          </cell>
          <cell r="H1133">
            <v>0</v>
          </cell>
        </row>
        <row r="1134">
          <cell r="D1134" t="str">
            <v>6223</v>
          </cell>
          <cell r="E1134" t="str">
            <v xml:space="preserve">        CEX COMPENSACAO FINANCEIRA ESFORCO EXPORTADOR                 </v>
          </cell>
          <cell r="F1134">
            <v>0</v>
          </cell>
          <cell r="G1134">
            <v>0</v>
          </cell>
          <cell r="H1134">
            <v>0</v>
          </cell>
        </row>
        <row r="1135">
          <cell r="D1135" t="str">
            <v>6224</v>
          </cell>
          <cell r="E1135" t="str">
            <v xml:space="preserve">        DEDUCAO PARA FORMACAO DO FUNDEB P/TRANSF. CEX                 </v>
          </cell>
          <cell r="F1135">
            <v>0</v>
          </cell>
          <cell r="G1135">
            <v>0</v>
          </cell>
          <cell r="H1135">
            <v>0</v>
          </cell>
        </row>
        <row r="1136">
          <cell r="D1136" t="str">
            <v>6600</v>
          </cell>
          <cell r="E1136" t="str">
            <v xml:space="preserve">   TRANSFERENCIAS DOS ESTADOS                                         </v>
          </cell>
          <cell r="F1136">
            <v>0</v>
          </cell>
          <cell r="G1136">
            <v>0</v>
          </cell>
          <cell r="H1136">
            <v>0</v>
          </cell>
        </row>
        <row r="1137">
          <cell r="D1137" t="str">
            <v>6898</v>
          </cell>
          <cell r="E1137" t="str">
            <v xml:space="preserve">    TRANSFERENCIAS DOS ESTADOS - ESPECIFICA E/M                       </v>
          </cell>
          <cell r="F1137">
            <v>0</v>
          </cell>
          <cell r="G1137">
            <v>0</v>
          </cell>
          <cell r="H1137">
            <v>0</v>
          </cell>
        </row>
        <row r="1138">
          <cell r="D1138" t="str">
            <v>6610</v>
          </cell>
          <cell r="E1138" t="str">
            <v xml:space="preserve">     PARTICIPACAO NA RECEITA DOS ESTADOS                              </v>
          </cell>
          <cell r="F1138">
            <v>0</v>
          </cell>
          <cell r="G1138">
            <v>0</v>
          </cell>
          <cell r="H1138">
            <v>0</v>
          </cell>
        </row>
        <row r="1139">
          <cell r="D1139" t="str">
            <v>6619</v>
          </cell>
          <cell r="E1139" t="str">
            <v xml:space="preserve">      COTA-PARTE DO IMP.S/CIRC.DE MERCADORIAS E SERVICOS-ICMS         </v>
          </cell>
          <cell r="F1139">
            <v>0</v>
          </cell>
          <cell r="G1139">
            <v>0</v>
          </cell>
          <cell r="H1139">
            <v>0</v>
          </cell>
        </row>
        <row r="1140">
          <cell r="D1140" t="str">
            <v>6620</v>
          </cell>
          <cell r="E1140" t="str">
            <v xml:space="preserve">       COTA-PARTE DO IMP.S/CIRC.DE MERCADORIAS E SERVICOS-ICMS        </v>
          </cell>
          <cell r="F1140">
            <v>889793000</v>
          </cell>
          <cell r="G1140">
            <v>87293946.659999996</v>
          </cell>
          <cell r="H1140">
            <v>816776518.80999994</v>
          </cell>
        </row>
        <row r="1141">
          <cell r="D1141" t="str">
            <v>6621</v>
          </cell>
          <cell r="E1141" t="str">
            <v xml:space="preserve">       DEDUCAO DA RECEITA PARA FORMACAO DO FUNDEB - ICMS              </v>
          </cell>
          <cell r="F1141">
            <v>-177959000</v>
          </cell>
          <cell r="G1141">
            <v>-17458789.309999999</v>
          </cell>
          <cell r="H1141">
            <v>-163355303.59999999</v>
          </cell>
        </row>
        <row r="1142">
          <cell r="D1142" t="str">
            <v>6639</v>
          </cell>
          <cell r="E1142" t="str">
            <v xml:space="preserve">      COTA-PARTE DO IMP.S/A PROPR.DE VEIC.AUTOMOTORES-IPVA            </v>
          </cell>
          <cell r="F1142">
            <v>0</v>
          </cell>
          <cell r="G1142">
            <v>0</v>
          </cell>
          <cell r="H1142">
            <v>0</v>
          </cell>
        </row>
        <row r="1143">
          <cell r="D1143" t="str">
            <v>6640</v>
          </cell>
          <cell r="E1143" t="str">
            <v xml:space="preserve">       COTA-PARTE DO IMP.S/A PROPR.DE VEIC.AUTOMOTORES-IPVA           </v>
          </cell>
          <cell r="F1143">
            <v>185779000</v>
          </cell>
          <cell r="G1143">
            <v>6760049.3399999999</v>
          </cell>
          <cell r="H1143">
            <v>178555364.38999999</v>
          </cell>
        </row>
        <row r="1144">
          <cell r="D1144" t="str">
            <v>6641</v>
          </cell>
          <cell r="E1144" t="str">
            <v xml:space="preserve">       DEDUCAO DA RECEITA PARA FORMACAO DO FUNDEB - IPVA              </v>
          </cell>
          <cell r="F1144">
            <v>-37156000</v>
          </cell>
          <cell r="G1144">
            <v>-1352009.87</v>
          </cell>
          <cell r="H1144">
            <v>-35711073.009999998</v>
          </cell>
        </row>
        <row r="1145">
          <cell r="D1145" t="str">
            <v>6291</v>
          </cell>
          <cell r="E1145" t="str">
            <v xml:space="preserve">      COTA-PARTE DO FUNDO DE IPI - EXPORTACAO                         </v>
          </cell>
          <cell r="F1145">
            <v>0</v>
          </cell>
          <cell r="G1145">
            <v>0</v>
          </cell>
          <cell r="H1145">
            <v>0</v>
          </cell>
        </row>
        <row r="1146">
          <cell r="D1146" t="str">
            <v>6292</v>
          </cell>
          <cell r="E1146" t="str">
            <v xml:space="preserve">       COTA-PARTE DO FUNDO DE IPI - EXPORTACAO                        </v>
          </cell>
          <cell r="F1146">
            <v>6026000</v>
          </cell>
          <cell r="G1146">
            <v>754057.67</v>
          </cell>
          <cell r="H1146">
            <v>6288265.5899999999</v>
          </cell>
        </row>
        <row r="1147">
          <cell r="D1147" t="str">
            <v>6293</v>
          </cell>
          <cell r="E1147" t="str">
            <v xml:space="preserve">       DEDUCAO DA RECEITA PARA FORMACAO DO FUNDEB - IPI EXP.          </v>
          </cell>
          <cell r="F1147">
            <v>-1205000</v>
          </cell>
          <cell r="G1147">
            <v>-150811.54</v>
          </cell>
          <cell r="H1147">
            <v>-1257653.1599999999</v>
          </cell>
        </row>
        <row r="1148">
          <cell r="D1148" t="str">
            <v>6215</v>
          </cell>
          <cell r="E1148" t="str">
            <v xml:space="preserve">      COTA-PARTE CONTRIB. DE INTERVENCAO NO DOMINIO ECONOMICO         </v>
          </cell>
          <cell r="F1148">
            <v>0</v>
          </cell>
          <cell r="G1148">
            <v>0</v>
          </cell>
          <cell r="H1148">
            <v>0</v>
          </cell>
        </row>
        <row r="1149">
          <cell r="D1149" t="str">
            <v>6222</v>
          </cell>
          <cell r="E1149" t="str">
            <v xml:space="preserve">       COTA PARTE CONTRIBUICAO DE INTERVENCAO DOMINIO ECONOMICO       </v>
          </cell>
          <cell r="F1149">
            <v>482000</v>
          </cell>
          <cell r="G1149">
            <v>0</v>
          </cell>
          <cell r="H1149">
            <v>135473.17000000001</v>
          </cell>
        </row>
        <row r="1150">
          <cell r="D1150" t="str">
            <v>6645</v>
          </cell>
          <cell r="E1150" t="str">
            <v xml:space="preserve">      OUTRAS PARTICIPACOES NA RECEITA DO ESTADO                       </v>
          </cell>
          <cell r="F1150">
            <v>0</v>
          </cell>
          <cell r="G1150">
            <v>0</v>
          </cell>
          <cell r="H1150">
            <v>0</v>
          </cell>
        </row>
        <row r="1151">
          <cell r="D1151" t="str">
            <v>6642</v>
          </cell>
          <cell r="E1151" t="str">
            <v xml:space="preserve">       IPVA - JUROS-CORRECAO - REF.EXERC.1990 - JUDICIAL              </v>
          </cell>
          <cell r="F1151">
            <v>0</v>
          </cell>
          <cell r="G1151">
            <v>0</v>
          </cell>
          <cell r="H1151">
            <v>0</v>
          </cell>
        </row>
        <row r="1152">
          <cell r="D1152" t="str">
            <v>7220</v>
          </cell>
          <cell r="E1152" t="str">
            <v xml:space="preserve">     TRANSFERENCIA COTA-PARTE DA COMPENS.FINANC.(25%-ESTADO)          </v>
          </cell>
          <cell r="F1152">
            <v>0</v>
          </cell>
          <cell r="G1152">
            <v>0</v>
          </cell>
          <cell r="H1152">
            <v>0</v>
          </cell>
        </row>
        <row r="1153">
          <cell r="D1153" t="str">
            <v>7224</v>
          </cell>
          <cell r="E1153" t="str">
            <v xml:space="preserve">      COTA-PARTE COMPENSACAO FINANCEIRA DE RECURSOS HIDRICOS          </v>
          </cell>
          <cell r="F1153">
            <v>0</v>
          </cell>
          <cell r="G1153">
            <v>0</v>
          </cell>
          <cell r="H1153">
            <v>0</v>
          </cell>
        </row>
        <row r="1154">
          <cell r="D1154" t="str">
            <v>7221</v>
          </cell>
          <cell r="E1154" t="str">
            <v xml:space="preserve">       COMPENSACAO FINANC.P/UTILIZ. DE RECURSOS HIDRICOS-ESTADO       </v>
          </cell>
          <cell r="F1154">
            <v>0</v>
          </cell>
          <cell r="G1154">
            <v>0</v>
          </cell>
          <cell r="H1154">
            <v>0</v>
          </cell>
        </row>
        <row r="1155">
          <cell r="D1155" t="str">
            <v>7225</v>
          </cell>
          <cell r="E1155" t="str">
            <v xml:space="preserve">      COTA-PARTE COMPENSACAO FINANC. RECURSOS MINERAIS - CFEM         </v>
          </cell>
          <cell r="F1155">
            <v>0</v>
          </cell>
          <cell r="G1155">
            <v>0</v>
          </cell>
          <cell r="H1155">
            <v>0</v>
          </cell>
        </row>
        <row r="1156">
          <cell r="D1156" t="str">
            <v>7222</v>
          </cell>
          <cell r="E1156" t="str">
            <v xml:space="preserve">       COMPENSACAO FINANC.P/UTILIZ. DE RECURSOS MINERAIS-ESTADO       </v>
          </cell>
          <cell r="F1156">
            <v>0</v>
          </cell>
          <cell r="G1156">
            <v>0</v>
          </cell>
          <cell r="H1156">
            <v>0</v>
          </cell>
        </row>
        <row r="1157">
          <cell r="D1157" t="str">
            <v>7226</v>
          </cell>
          <cell r="E1157" t="str">
            <v xml:space="preserve">      COTA-PARTE ROYALTIES - COMPENS. FINANC. PRODUC. PETROLEO        </v>
          </cell>
          <cell r="F1157">
            <v>0</v>
          </cell>
          <cell r="G1157">
            <v>0</v>
          </cell>
          <cell r="H1157">
            <v>0</v>
          </cell>
        </row>
        <row r="1158">
          <cell r="D1158" t="str">
            <v>7223</v>
          </cell>
          <cell r="E1158" t="str">
            <v xml:space="preserve">       COMPENSACAO FIN.P/EXTR. OLEO BRUTO,XISTO BET.,GAS-ESTADO       </v>
          </cell>
          <cell r="F1158">
            <v>3574000</v>
          </cell>
          <cell r="G1158">
            <v>311511.84000000003</v>
          </cell>
          <cell r="H1158">
            <v>2317748.08</v>
          </cell>
        </row>
        <row r="1159">
          <cell r="D1159" t="str">
            <v>6798</v>
          </cell>
          <cell r="E1159" t="str">
            <v xml:space="preserve">     TRANSF. REC. ESTADO P/ PROGR. SAUDE - REP. FUNDO A FUNDO         </v>
          </cell>
          <cell r="F1159">
            <v>0</v>
          </cell>
          <cell r="G1159">
            <v>0</v>
          </cell>
          <cell r="H1159">
            <v>0</v>
          </cell>
        </row>
        <row r="1160">
          <cell r="D1160" t="str">
            <v>8053</v>
          </cell>
          <cell r="E1160" t="str">
            <v xml:space="preserve">      TRANSF.DE RECURSOS DO ESTADO PARA PROGRAMAS DE SAUDE            </v>
          </cell>
          <cell r="F1160">
            <v>0</v>
          </cell>
          <cell r="G1160">
            <v>0</v>
          </cell>
          <cell r="H1160">
            <v>0</v>
          </cell>
        </row>
        <row r="1161">
          <cell r="D1161" t="str">
            <v>6626</v>
          </cell>
          <cell r="E1161" t="str">
            <v xml:space="preserve">       RECURSOS DE CUSTEIO PARA ENFRENTAMENTO DO COVID-19 - SES       </v>
          </cell>
          <cell r="F1161">
            <v>10000</v>
          </cell>
          <cell r="G1161">
            <v>0</v>
          </cell>
          <cell r="H1161">
            <v>37633979.710000001</v>
          </cell>
        </row>
        <row r="1162">
          <cell r="D1162" t="str">
            <v>8054</v>
          </cell>
          <cell r="E1162" t="str">
            <v xml:space="preserve">       PAB FIXO - SECRETARIA DE ESTADO DA SAUDE - PABINHO             </v>
          </cell>
          <cell r="F1162">
            <v>3333000</v>
          </cell>
          <cell r="G1162">
            <v>844483</v>
          </cell>
          <cell r="H1162">
            <v>3372385</v>
          </cell>
        </row>
        <row r="1163">
          <cell r="D1163" t="str">
            <v>8128</v>
          </cell>
          <cell r="E1163" t="str">
            <v xml:space="preserve">       POLITICA INCENTIVO ESTADUAL PARA CASAS DE APOIO TIPO II        </v>
          </cell>
          <cell r="F1163">
            <v>231000</v>
          </cell>
          <cell r="G1163">
            <v>0</v>
          </cell>
          <cell r="H1163">
            <v>230400</v>
          </cell>
        </row>
        <row r="1164">
          <cell r="D1164" t="str">
            <v>8147</v>
          </cell>
          <cell r="E1164" t="str">
            <v xml:space="preserve">       INCENTIVO ESTADUAL DST AIDS E HEPATITES VIRAIS                 </v>
          </cell>
          <cell r="F1164">
            <v>0</v>
          </cell>
          <cell r="G1164">
            <v>0</v>
          </cell>
          <cell r="H1164">
            <v>0</v>
          </cell>
        </row>
        <row r="1165">
          <cell r="D1165" t="str">
            <v>8291</v>
          </cell>
          <cell r="E1165" t="str">
            <v xml:space="preserve">       INCENTIVO CUSTEIO MAC/SES                                      </v>
          </cell>
          <cell r="F1165">
            <v>0</v>
          </cell>
          <cell r="G1165">
            <v>0</v>
          </cell>
          <cell r="H1165">
            <v>0</v>
          </cell>
        </row>
        <row r="1166">
          <cell r="D1166" t="str">
            <v>6998</v>
          </cell>
          <cell r="E1166" t="str">
            <v xml:space="preserve">     TRANSFERENCIAS DE CONVENIOS DOS ESTADOS E SUAS ENTIDADES         </v>
          </cell>
          <cell r="F1166">
            <v>0</v>
          </cell>
          <cell r="G1166">
            <v>0</v>
          </cell>
          <cell r="H1166">
            <v>0</v>
          </cell>
        </row>
        <row r="1167">
          <cell r="D1167" t="str">
            <v>6817</v>
          </cell>
          <cell r="E1167" t="str">
            <v xml:space="preserve">      TRANSF. CONV. DOS ESTADOS PARA SIST.UNICO DE SAUDE - SUS        </v>
          </cell>
          <cell r="F1167">
            <v>0</v>
          </cell>
          <cell r="G1167">
            <v>0</v>
          </cell>
          <cell r="H1167">
            <v>0</v>
          </cell>
        </row>
        <row r="1168">
          <cell r="D1168" t="str">
            <v>6830</v>
          </cell>
          <cell r="E1168" t="str">
            <v xml:space="preserve">       CONVENIO SUS - FMS                                             </v>
          </cell>
          <cell r="F1168">
            <v>412000</v>
          </cell>
          <cell r="G1168">
            <v>104867</v>
          </cell>
          <cell r="H1168">
            <v>607803.27</v>
          </cell>
        </row>
        <row r="1169">
          <cell r="D1169" t="str">
            <v>6831</v>
          </cell>
          <cell r="E1169" t="str">
            <v xml:space="preserve">       BLAFB - CONVENIO SUS/FMS                                       </v>
          </cell>
          <cell r="F1169">
            <v>1530000</v>
          </cell>
          <cell r="G1169">
            <v>390105.24</v>
          </cell>
          <cell r="H1169">
            <v>1170315.72</v>
          </cell>
        </row>
        <row r="1170">
          <cell r="D1170" t="str">
            <v>6838</v>
          </cell>
          <cell r="E1170" t="str">
            <v xml:space="preserve">       APERFEICOAMENTO DE ACOES E SERVICOS DE SAUDE                   </v>
          </cell>
          <cell r="F1170">
            <v>0</v>
          </cell>
          <cell r="G1170">
            <v>0</v>
          </cell>
          <cell r="H1170">
            <v>0</v>
          </cell>
        </row>
        <row r="1171">
          <cell r="D1171" t="str">
            <v>6839</v>
          </cell>
          <cell r="E1171" t="str">
            <v xml:space="preserve">       CONVENIO C/ SECRET. DE ESTADO DA SAUDE - EMENDAS PARLAM.       </v>
          </cell>
          <cell r="F1171">
            <v>500000</v>
          </cell>
          <cell r="G1171">
            <v>0</v>
          </cell>
          <cell r="H1171">
            <v>0</v>
          </cell>
        </row>
        <row r="1172">
          <cell r="D1172" t="str">
            <v>7623</v>
          </cell>
          <cell r="E1172" t="str">
            <v xml:space="preserve">       CONVENIO SES - CUSTEIO HU                                      </v>
          </cell>
          <cell r="F1172">
            <v>48000000</v>
          </cell>
          <cell r="G1172">
            <v>0</v>
          </cell>
          <cell r="H1172">
            <v>0</v>
          </cell>
        </row>
        <row r="1173">
          <cell r="D1173" t="str">
            <v>7991</v>
          </cell>
          <cell r="E1173" t="str">
            <v xml:space="preserve">       CONV.SUS/SES AMPLIACAO SERV.ASSIST.FARMACEUTICA-CUSTEIO        </v>
          </cell>
          <cell r="F1173">
            <v>1140000</v>
          </cell>
          <cell r="G1173">
            <v>0</v>
          </cell>
          <cell r="H1173">
            <v>0</v>
          </cell>
        </row>
        <row r="1174">
          <cell r="D1174" t="str">
            <v>6818</v>
          </cell>
          <cell r="E1174" t="str">
            <v xml:space="preserve">      TRANSF. CONV. ESTADOS DESTIN. A PROGR. DE EDUCACAO              </v>
          </cell>
          <cell r="F1174">
            <v>0</v>
          </cell>
          <cell r="G1174">
            <v>0</v>
          </cell>
          <cell r="H1174">
            <v>0</v>
          </cell>
        </row>
        <row r="1175">
          <cell r="D1175" t="str">
            <v>6820</v>
          </cell>
          <cell r="E1175" t="str">
            <v xml:space="preserve">       MERENDA ESCOLAR - SUBVENCAO - CONVENIO                         </v>
          </cell>
          <cell r="F1175">
            <v>0</v>
          </cell>
          <cell r="G1175">
            <v>0</v>
          </cell>
          <cell r="H1175">
            <v>0</v>
          </cell>
        </row>
        <row r="1176">
          <cell r="D1176" t="str">
            <v>6999</v>
          </cell>
          <cell r="E1176" t="str">
            <v xml:space="preserve">       PARCERIA EDUCACIONAL EST.-MUNIC.-ENS.FUNDAMENTAL FUNDEF        </v>
          </cell>
          <cell r="F1176">
            <v>0</v>
          </cell>
          <cell r="G1176">
            <v>0</v>
          </cell>
          <cell r="H1176">
            <v>0</v>
          </cell>
        </row>
        <row r="1177">
          <cell r="D1177" t="str">
            <v>7622</v>
          </cell>
          <cell r="E1177" t="str">
            <v xml:space="preserve">       COVID19 - TRANSFERENCIA ESTADUAL PARA EDUCACAO                 </v>
          </cell>
          <cell r="F1177">
            <v>10000</v>
          </cell>
          <cell r="G1177">
            <v>0</v>
          </cell>
          <cell r="H1177">
            <v>0</v>
          </cell>
        </row>
        <row r="1178">
          <cell r="D1178" t="str">
            <v>6819</v>
          </cell>
          <cell r="E1178" t="str">
            <v xml:space="preserve">      OUTRAS TRANSFERENCIAS DE CONVENIO DOS ESTADOS                   </v>
          </cell>
          <cell r="F1178">
            <v>0</v>
          </cell>
          <cell r="G1178">
            <v>0</v>
          </cell>
          <cell r="H1178">
            <v>0</v>
          </cell>
        </row>
        <row r="1179">
          <cell r="D1179" t="str">
            <v>6951</v>
          </cell>
          <cell r="E1179" t="str">
            <v xml:space="preserve">       TRANSF.CONV.ESTADO DEST. PROGR. DE ASSISTENCIA SOCIAL          </v>
          </cell>
          <cell r="F1179">
            <v>0</v>
          </cell>
          <cell r="G1179">
            <v>0</v>
          </cell>
          <cell r="H1179">
            <v>0</v>
          </cell>
        </row>
        <row r="1180">
          <cell r="D1180" t="str">
            <v>6201</v>
          </cell>
          <cell r="E1180" t="str">
            <v xml:space="preserve">        CONVENIO PROTECAO SOCIAL ESPECIAL ALTA COMPLEXIDADE           </v>
          </cell>
          <cell r="F1180">
            <v>0</v>
          </cell>
          <cell r="G1180">
            <v>163053.04</v>
          </cell>
          <cell r="H1180">
            <v>1251477.45</v>
          </cell>
        </row>
        <row r="1181">
          <cell r="D1181" t="str">
            <v>6823</v>
          </cell>
          <cell r="E1181" t="str">
            <v xml:space="preserve">        PJ.AMANHA SER-L.E.JESUE FRANTZ-FMDCA/CONDECA2                 </v>
          </cell>
          <cell r="F1181">
            <v>0</v>
          </cell>
          <cell r="G1181">
            <v>0</v>
          </cell>
          <cell r="H1181">
            <v>0</v>
          </cell>
        </row>
        <row r="1182">
          <cell r="D1182" t="str">
            <v>6860</v>
          </cell>
          <cell r="E1182" t="str">
            <v xml:space="preserve">        FUNDO MUNICIPAL DOS DIREITOS DA CRIANCA E DO ADOLESCENTE      </v>
          </cell>
          <cell r="F1182">
            <v>0</v>
          </cell>
          <cell r="G1182">
            <v>0</v>
          </cell>
          <cell r="H1182">
            <v>0</v>
          </cell>
        </row>
        <row r="1183">
          <cell r="D1183" t="str">
            <v>6868</v>
          </cell>
          <cell r="E1183" t="str">
            <v xml:space="preserve">        PROGRAMA ESTADUAL DE PROTECAO SOCIAL BASICA                   </v>
          </cell>
          <cell r="F1183">
            <v>0</v>
          </cell>
          <cell r="G1183">
            <v>0</v>
          </cell>
          <cell r="H1183">
            <v>0</v>
          </cell>
        </row>
        <row r="1184">
          <cell r="D1184" t="str">
            <v>6869</v>
          </cell>
          <cell r="E1184" t="str">
            <v xml:space="preserve">        PROGRAMA ESTADUAL DE PROTECAO SOCIAL ESPECIAL                 </v>
          </cell>
          <cell r="F1184">
            <v>0</v>
          </cell>
          <cell r="G1184">
            <v>0</v>
          </cell>
          <cell r="H1184">
            <v>0</v>
          </cell>
        </row>
        <row r="1185">
          <cell r="D1185" t="str">
            <v>6873</v>
          </cell>
          <cell r="E1185" t="str">
            <v xml:space="preserve">        PROGRAMA ESPACO AMIGO - FMAS                                  </v>
          </cell>
          <cell r="F1185">
            <v>0</v>
          </cell>
          <cell r="G1185">
            <v>0</v>
          </cell>
          <cell r="H1185">
            <v>0</v>
          </cell>
        </row>
        <row r="1186">
          <cell r="D1186" t="str">
            <v>6876</v>
          </cell>
          <cell r="E1186" t="str">
            <v xml:space="preserve">        PROGRAMA MIGRANTE HOMEM DE RUA - FMAS                         </v>
          </cell>
          <cell r="F1186">
            <v>0</v>
          </cell>
          <cell r="G1186">
            <v>0</v>
          </cell>
          <cell r="H1186">
            <v>0</v>
          </cell>
        </row>
        <row r="1187">
          <cell r="D1187" t="str">
            <v>6877</v>
          </cell>
          <cell r="E1187" t="str">
            <v xml:space="preserve">        PROGRAMA FORTALECENDO A FAMILIA - FMAS                        </v>
          </cell>
          <cell r="F1187">
            <v>0</v>
          </cell>
          <cell r="G1187">
            <v>0</v>
          </cell>
          <cell r="H1187">
            <v>0</v>
          </cell>
        </row>
        <row r="1188">
          <cell r="D1188" t="str">
            <v>6878</v>
          </cell>
          <cell r="E1188" t="str">
            <v xml:space="preserve">        PROGRAMA RENDA CIDADA - FMAS                                  </v>
          </cell>
          <cell r="F1188">
            <v>0</v>
          </cell>
          <cell r="G1188">
            <v>0</v>
          </cell>
          <cell r="H1188">
            <v>0</v>
          </cell>
        </row>
        <row r="1189">
          <cell r="D1189" t="str">
            <v>6879</v>
          </cell>
          <cell r="E1189" t="str">
            <v xml:space="preserve">        PROGRAMA PESSOA PORTADORA DE DEFICIENCIA(PPD)-FMAS            </v>
          </cell>
          <cell r="F1189">
            <v>0</v>
          </cell>
          <cell r="G1189">
            <v>0</v>
          </cell>
          <cell r="H1189">
            <v>0</v>
          </cell>
        </row>
        <row r="1190">
          <cell r="D1190" t="str">
            <v>6880</v>
          </cell>
          <cell r="E1190" t="str">
            <v xml:space="preserve">        PROGRAMA SOS BOMBEIROS NO RESGATE DA CIDADANIA - FMAS         </v>
          </cell>
          <cell r="F1190">
            <v>0</v>
          </cell>
          <cell r="G1190">
            <v>0</v>
          </cell>
          <cell r="H1190">
            <v>0</v>
          </cell>
        </row>
        <row r="1191">
          <cell r="D1191" t="str">
            <v>6882</v>
          </cell>
          <cell r="E1191" t="str">
            <v xml:space="preserve">        PROGRAMA BENEFICIO DE PRESTACAO CONTINUADA FMAS               </v>
          </cell>
          <cell r="F1191">
            <v>0</v>
          </cell>
          <cell r="G1191">
            <v>0</v>
          </cell>
          <cell r="H1191">
            <v>0</v>
          </cell>
        </row>
        <row r="1192">
          <cell r="D1192" t="str">
            <v>6883</v>
          </cell>
          <cell r="E1192" t="str">
            <v xml:space="preserve">        PROGRAMA CRIANCA E ADOLESCENTE - FMAS                         </v>
          </cell>
          <cell r="F1192">
            <v>0</v>
          </cell>
          <cell r="G1192">
            <v>0</v>
          </cell>
          <cell r="H1192">
            <v>0</v>
          </cell>
        </row>
        <row r="1193">
          <cell r="D1193" t="str">
            <v>6884</v>
          </cell>
          <cell r="E1193" t="str">
            <v xml:space="preserve">        PROGRAMA COMPLEMENTACAO ESTADUAL CRECHE E ABRIGO - FMAS       </v>
          </cell>
          <cell r="F1193">
            <v>0</v>
          </cell>
          <cell r="G1193">
            <v>0</v>
          </cell>
          <cell r="H1193">
            <v>0</v>
          </cell>
        </row>
        <row r="1194">
          <cell r="D1194" t="str">
            <v>6923</v>
          </cell>
          <cell r="E1194" t="str">
            <v xml:space="preserve">        PROJETO CULTURACAO - FEDCA - FMDCA                            </v>
          </cell>
          <cell r="F1194">
            <v>0</v>
          </cell>
          <cell r="G1194">
            <v>0</v>
          </cell>
          <cell r="H1194">
            <v>0</v>
          </cell>
        </row>
        <row r="1195">
          <cell r="D1195" t="str">
            <v>6930</v>
          </cell>
          <cell r="E1195" t="str">
            <v xml:space="preserve">        ESTRUTURACAO DA REDE DE SERVICOS-PROTECAO SOCIAL BASICA       </v>
          </cell>
          <cell r="F1195">
            <v>0</v>
          </cell>
          <cell r="G1195">
            <v>0</v>
          </cell>
          <cell r="H1195">
            <v>0</v>
          </cell>
        </row>
        <row r="1196">
          <cell r="D1196" t="str">
            <v>6961</v>
          </cell>
          <cell r="E1196" t="str">
            <v xml:space="preserve">        PROGR. ESTADUAL DE PROT SOCIAL ESPEC LIBERDADE ASSISTIDA      </v>
          </cell>
          <cell r="F1196">
            <v>0</v>
          </cell>
          <cell r="G1196">
            <v>0</v>
          </cell>
          <cell r="H1196">
            <v>0</v>
          </cell>
        </row>
        <row r="1197">
          <cell r="D1197" t="str">
            <v>6969</v>
          </cell>
          <cell r="E1197" t="str">
            <v xml:space="preserve">        PROGRAMA ESTADUAL DE PROTECAO BASICA - AUXILIO ALUGUEL        </v>
          </cell>
          <cell r="F1197">
            <v>0</v>
          </cell>
          <cell r="G1197">
            <v>0</v>
          </cell>
          <cell r="H1197">
            <v>0</v>
          </cell>
        </row>
        <row r="1198">
          <cell r="D1198" t="str">
            <v>6976</v>
          </cell>
          <cell r="E1198" t="str">
            <v xml:space="preserve">        PROGRAMA DE PROTECAO SOCIAL DE MEDIA COMPLEXIDADE             </v>
          </cell>
          <cell r="F1198">
            <v>332000</v>
          </cell>
          <cell r="G1198">
            <v>27600</v>
          </cell>
          <cell r="H1198">
            <v>248400</v>
          </cell>
        </row>
        <row r="1199">
          <cell r="D1199" t="str">
            <v>6977</v>
          </cell>
          <cell r="E1199" t="str">
            <v xml:space="preserve">        PROGRAMA DE PROTECAO SOCIAL BASICA                            </v>
          </cell>
          <cell r="F1199">
            <v>428000</v>
          </cell>
          <cell r="G1199">
            <v>35640</v>
          </cell>
          <cell r="H1199">
            <v>320760</v>
          </cell>
        </row>
        <row r="1200">
          <cell r="D1200" t="str">
            <v>6978</v>
          </cell>
          <cell r="E1200" t="str">
            <v xml:space="preserve">        PROGRAMA DE PROTECAO SOCIAL DE ALTA COMPLEXIDADE              </v>
          </cell>
          <cell r="F1200">
            <v>1643000</v>
          </cell>
          <cell r="G1200">
            <v>0</v>
          </cell>
          <cell r="H1200">
            <v>0</v>
          </cell>
        </row>
        <row r="1201">
          <cell r="D1201" t="str">
            <v>7628</v>
          </cell>
          <cell r="E1201" t="str">
            <v xml:space="preserve">        EMERGENCIA COVID-19                                           </v>
          </cell>
          <cell r="F1201">
            <v>500000</v>
          </cell>
          <cell r="G1201">
            <v>0</v>
          </cell>
          <cell r="H1201">
            <v>0</v>
          </cell>
        </row>
        <row r="1202">
          <cell r="D1202" t="str">
            <v>6952</v>
          </cell>
          <cell r="E1202" t="str">
            <v xml:space="preserve">       TRANSF.CONV.ESTADO DEST. PROGR. DE CULTURA                     </v>
          </cell>
          <cell r="F1202">
            <v>0</v>
          </cell>
          <cell r="G1202">
            <v>0</v>
          </cell>
          <cell r="H1202">
            <v>0</v>
          </cell>
        </row>
        <row r="1203">
          <cell r="D1203" t="str">
            <v>6900</v>
          </cell>
          <cell r="E1203" t="str">
            <v xml:space="preserve">        HIP HOP PAZ E ACAO                                            </v>
          </cell>
          <cell r="F1203">
            <v>0</v>
          </cell>
          <cell r="G1203">
            <v>0</v>
          </cell>
          <cell r="H1203">
            <v>0</v>
          </cell>
        </row>
        <row r="1204">
          <cell r="D1204" t="str">
            <v>6928</v>
          </cell>
          <cell r="E1204" t="str">
            <v xml:space="preserve">        PLANO MUNICIPAL DO LIVRO E DA LEITURA                         </v>
          </cell>
          <cell r="F1204">
            <v>0</v>
          </cell>
          <cell r="G1204">
            <v>0</v>
          </cell>
          <cell r="H1204">
            <v>0</v>
          </cell>
        </row>
        <row r="1205">
          <cell r="D1205" t="str">
            <v>6929</v>
          </cell>
          <cell r="E1205" t="str">
            <v xml:space="preserve">        FUNDACAO PARA GERIR OS ESTUDIOS VERA CRUZ                     </v>
          </cell>
          <cell r="F1205">
            <v>0</v>
          </cell>
          <cell r="G1205">
            <v>0</v>
          </cell>
          <cell r="H1205">
            <v>0</v>
          </cell>
        </row>
        <row r="1206">
          <cell r="D1206" t="str">
            <v>6953</v>
          </cell>
          <cell r="E1206" t="str">
            <v xml:space="preserve">       TRANSF.CONV.ESTADO DEST. PROGR. DE HABITACAO                   </v>
          </cell>
          <cell r="F1206">
            <v>0</v>
          </cell>
          <cell r="G1206">
            <v>0</v>
          </cell>
          <cell r="H1206">
            <v>0</v>
          </cell>
        </row>
        <row r="1207">
          <cell r="D1207" t="str">
            <v>6937</v>
          </cell>
          <cell r="E1207" t="str">
            <v xml:space="preserve">        AUXILIO MORADIA EMERGENCIAL-AME/SEC.EST.HAB.                  </v>
          </cell>
          <cell r="F1207">
            <v>140000</v>
          </cell>
          <cell r="G1207">
            <v>9450</v>
          </cell>
          <cell r="H1207">
            <v>91665</v>
          </cell>
        </row>
        <row r="1208">
          <cell r="D1208" t="str">
            <v>6954</v>
          </cell>
          <cell r="E1208" t="str">
            <v xml:space="preserve">       TRANSF.CONV.ESTADO DEST.PROGR.DESENV.ECON.,TUR. E TRAB.        </v>
          </cell>
          <cell r="F1208">
            <v>0</v>
          </cell>
          <cell r="G1208">
            <v>0</v>
          </cell>
          <cell r="H1208">
            <v>0</v>
          </cell>
        </row>
        <row r="1209">
          <cell r="D1209" t="str">
            <v>6867</v>
          </cell>
          <cell r="E1209" t="str">
            <v xml:space="preserve">        PROJ. BAS. E EXEC. DE URBAN. E ARQUIT. DA ROTA DO PEIXE       </v>
          </cell>
          <cell r="F1209">
            <v>0</v>
          </cell>
          <cell r="G1209">
            <v>0</v>
          </cell>
          <cell r="H1209">
            <v>0</v>
          </cell>
        </row>
        <row r="1210">
          <cell r="D1210" t="str">
            <v>6918</v>
          </cell>
          <cell r="E1210" t="str">
            <v xml:space="preserve">        PLANO DE MANEJAMENTO DO PARQUE ESTORIL - FEHIDRO              </v>
          </cell>
          <cell r="F1210">
            <v>0</v>
          </cell>
          <cell r="G1210">
            <v>0</v>
          </cell>
          <cell r="H1210">
            <v>0</v>
          </cell>
        </row>
        <row r="1211">
          <cell r="D1211" t="str">
            <v>6919</v>
          </cell>
          <cell r="E1211" t="str">
            <v xml:space="preserve">        ESTUDOS P.MODERNIZACAO PQ PRODUTIVO - SEC DESENV. ESTADO      </v>
          </cell>
          <cell r="F1211">
            <v>0</v>
          </cell>
          <cell r="G1211">
            <v>0</v>
          </cell>
          <cell r="H1211">
            <v>0</v>
          </cell>
        </row>
        <row r="1212">
          <cell r="D1212" t="str">
            <v>6935</v>
          </cell>
          <cell r="E1212" t="str">
            <v xml:space="preserve">        FOMENTO A INOVACAO TECNOLOGICA - APL                          </v>
          </cell>
          <cell r="F1212">
            <v>0</v>
          </cell>
          <cell r="G1212">
            <v>0</v>
          </cell>
          <cell r="H1212">
            <v>0</v>
          </cell>
        </row>
        <row r="1213">
          <cell r="D1213" t="str">
            <v>6955</v>
          </cell>
          <cell r="E1213" t="str">
            <v xml:space="preserve">       TRANSF.CONV.ESTADO DEST.PROGR. DIVERSOS                        </v>
          </cell>
          <cell r="F1213">
            <v>0</v>
          </cell>
          <cell r="G1213">
            <v>0</v>
          </cell>
          <cell r="H1213">
            <v>0</v>
          </cell>
        </row>
        <row r="1214">
          <cell r="D1214" t="str">
            <v>6783</v>
          </cell>
          <cell r="E1214" t="str">
            <v xml:space="preserve">        CENTRO DE EXCELENCIA ESPORTIVA - JUDO - JUDOEX21              </v>
          </cell>
          <cell r="F1214">
            <v>0</v>
          </cell>
          <cell r="G1214">
            <v>0</v>
          </cell>
          <cell r="H1214">
            <v>2223900</v>
          </cell>
        </row>
        <row r="1215">
          <cell r="D1215" t="str">
            <v>6784</v>
          </cell>
          <cell r="E1215" t="str">
            <v xml:space="preserve">        CENTRO DE EXCELENCIA ESPORTIVA - ATLETISMO - ATLEEX21         </v>
          </cell>
          <cell r="F1215">
            <v>0</v>
          </cell>
          <cell r="G1215">
            <v>0</v>
          </cell>
          <cell r="H1215">
            <v>2249280</v>
          </cell>
        </row>
        <row r="1216">
          <cell r="D1216" t="str">
            <v>6785</v>
          </cell>
          <cell r="E1216" t="str">
            <v xml:space="preserve">        REFORMA DO CENTRO DE EXCELENCIA ESPORTIVA-REFORMA1            </v>
          </cell>
          <cell r="F1216">
            <v>0</v>
          </cell>
          <cell r="G1216">
            <v>0</v>
          </cell>
          <cell r="H1216">
            <v>0</v>
          </cell>
        </row>
        <row r="1217">
          <cell r="D1217" t="str">
            <v>6787</v>
          </cell>
          <cell r="E1217" t="str">
            <v xml:space="preserve">        CONVENIO DESENVOLVIMENTO DO ESPORTE DE ALTO RENDIMENTO        </v>
          </cell>
          <cell r="F1217">
            <v>0</v>
          </cell>
          <cell r="G1217">
            <v>0</v>
          </cell>
          <cell r="H1217">
            <v>0</v>
          </cell>
        </row>
        <row r="1218">
          <cell r="D1218" t="str">
            <v>6885</v>
          </cell>
          <cell r="E1218" t="str">
            <v xml:space="preserve">        POLO REGIONAL DE PADARIA ARTESANAL                            </v>
          </cell>
          <cell r="F1218">
            <v>1000</v>
          </cell>
          <cell r="G1218">
            <v>0</v>
          </cell>
          <cell r="H1218">
            <v>0</v>
          </cell>
        </row>
        <row r="1219">
          <cell r="D1219" t="str">
            <v>6925</v>
          </cell>
          <cell r="E1219" t="str">
            <v xml:space="preserve">        RECURSOS PARA LICENCIAMENTO AMBIENTAL                         </v>
          </cell>
          <cell r="F1219">
            <v>0</v>
          </cell>
          <cell r="G1219">
            <v>0</v>
          </cell>
          <cell r="H1219">
            <v>0</v>
          </cell>
        </row>
        <row r="1220">
          <cell r="D1220" t="str">
            <v>6942</v>
          </cell>
          <cell r="E1220" t="str">
            <v xml:space="preserve">        OUTRAS TRANSFERENCIAS DE CONVENIOS DOS ESTADOS - CUSTEIO      </v>
          </cell>
          <cell r="F1220">
            <v>20000</v>
          </cell>
          <cell r="G1220">
            <v>0</v>
          </cell>
          <cell r="H1220">
            <v>0</v>
          </cell>
        </row>
        <row r="1221">
          <cell r="D1221" t="str">
            <v>6949</v>
          </cell>
          <cell r="E1221" t="str">
            <v xml:space="preserve">        CONVENIO PROCON - REPASSE DE MULTAS - PROCSBC1                </v>
          </cell>
          <cell r="F1221">
            <v>48000</v>
          </cell>
          <cell r="G1221">
            <v>191364.23</v>
          </cell>
          <cell r="H1221">
            <v>191364.23</v>
          </cell>
        </row>
        <row r="1222">
          <cell r="D1222" t="str">
            <v>6967</v>
          </cell>
          <cell r="E1222" t="str">
            <v xml:space="preserve">        COMBATE A RISCOS URBANOS E AMBIENTAIS DF                      </v>
          </cell>
          <cell r="F1222">
            <v>0</v>
          </cell>
          <cell r="G1222">
            <v>0</v>
          </cell>
          <cell r="H1222">
            <v>0</v>
          </cell>
        </row>
        <row r="1223">
          <cell r="D1223" t="str">
            <v>6973</v>
          </cell>
          <cell r="E1223" t="str">
            <v xml:space="preserve">        EVENTOS ESPORTIVOS 59 JOGOS REGIONAIS DA 1 REGIAO ESPORT      </v>
          </cell>
          <cell r="F1223">
            <v>0</v>
          </cell>
          <cell r="G1223">
            <v>0</v>
          </cell>
          <cell r="H1223">
            <v>0</v>
          </cell>
        </row>
        <row r="1224">
          <cell r="D1224" t="str">
            <v>6975</v>
          </cell>
          <cell r="E1224" t="str">
            <v xml:space="preserve">        RECURSO CUSTEIO EMENDAS PARLAMENTARES                         </v>
          </cell>
          <cell r="F1224">
            <v>0</v>
          </cell>
          <cell r="G1224">
            <v>500000</v>
          </cell>
          <cell r="H1224">
            <v>1356000</v>
          </cell>
        </row>
        <row r="1225">
          <cell r="D1225" t="str">
            <v>6979</v>
          </cell>
          <cell r="E1225" t="str">
            <v xml:space="preserve">        EVENTOS ESPORTIVOS 60 JOGOS REGIONAIS DA 1 REGIAO ESPORT      </v>
          </cell>
          <cell r="F1225">
            <v>0</v>
          </cell>
          <cell r="G1225">
            <v>0</v>
          </cell>
          <cell r="H1225">
            <v>0</v>
          </cell>
        </row>
        <row r="1226">
          <cell r="D1226" t="str">
            <v>6980</v>
          </cell>
          <cell r="E1226" t="str">
            <v xml:space="preserve">        EVENTOS ESPORTIVOS 80 JOGOS ABERTOS DO INTERIOR 2016          </v>
          </cell>
          <cell r="F1226">
            <v>0</v>
          </cell>
          <cell r="G1226">
            <v>0</v>
          </cell>
          <cell r="H1226">
            <v>0</v>
          </cell>
        </row>
        <row r="1227">
          <cell r="D1227" t="str">
            <v>6985</v>
          </cell>
          <cell r="E1227" t="str">
            <v xml:space="preserve">        EVENTOS ESPORTIVOS                                            </v>
          </cell>
          <cell r="F1227">
            <v>6000</v>
          </cell>
          <cell r="G1227">
            <v>0</v>
          </cell>
          <cell r="H1227">
            <v>0</v>
          </cell>
        </row>
        <row r="1228">
          <cell r="D1228" t="str">
            <v>7016</v>
          </cell>
          <cell r="E1228" t="str">
            <v xml:space="preserve">        ESCOLA DE CONSTRUCAO CIVIL ASSENTADOR PEDREIRO                </v>
          </cell>
          <cell r="F1228">
            <v>1000</v>
          </cell>
          <cell r="G1228">
            <v>0</v>
          </cell>
          <cell r="H1228">
            <v>0</v>
          </cell>
        </row>
        <row r="1229">
          <cell r="D1229" t="str">
            <v>7017</v>
          </cell>
          <cell r="E1229" t="str">
            <v xml:space="preserve">        ESCOLA DE CONSTRUCAO CIVIL ASSENTADOR DE PISOS                </v>
          </cell>
          <cell r="F1229">
            <v>1000</v>
          </cell>
          <cell r="G1229">
            <v>0</v>
          </cell>
          <cell r="H1229">
            <v>0</v>
          </cell>
        </row>
        <row r="1230">
          <cell r="D1230" t="str">
            <v>7956</v>
          </cell>
          <cell r="E1230" t="str">
            <v xml:space="preserve">        CONVENIO BANCO DO POVO PAULISTA - LEI ESTADUAL 9.533/97       </v>
          </cell>
          <cell r="F1230">
            <v>10000</v>
          </cell>
          <cell r="G1230">
            <v>0</v>
          </cell>
          <cell r="H1230">
            <v>0</v>
          </cell>
        </row>
        <row r="1231">
          <cell r="D1231" t="str">
            <v>6957</v>
          </cell>
          <cell r="E1231" t="str">
            <v xml:space="preserve">       TRANSF.CONV.ESTADO DEST.PROGR.E PROJS AMBIENTAIS               </v>
          </cell>
          <cell r="F1231">
            <v>0</v>
          </cell>
          <cell r="G1231">
            <v>0</v>
          </cell>
          <cell r="H1231">
            <v>0</v>
          </cell>
        </row>
        <row r="1232">
          <cell r="D1232" t="str">
            <v>6950</v>
          </cell>
          <cell r="E1232" t="str">
            <v xml:space="preserve">        SUBSID.FORMUL.MANUAL BOAS PRATICAS EM ASS.URBANOS APRM        </v>
          </cell>
          <cell r="F1232">
            <v>0</v>
          </cell>
          <cell r="G1232">
            <v>0</v>
          </cell>
          <cell r="H1232">
            <v>0</v>
          </cell>
        </row>
        <row r="1233">
          <cell r="D1233" t="str">
            <v>6799</v>
          </cell>
          <cell r="E1233" t="str">
            <v xml:space="preserve">     OUTRAS TRANSFERENCIAS DOS ESTADOS                                </v>
          </cell>
          <cell r="F1233">
            <v>0</v>
          </cell>
          <cell r="G1233">
            <v>0</v>
          </cell>
          <cell r="H1233">
            <v>0</v>
          </cell>
        </row>
        <row r="1234">
          <cell r="D1234" t="str">
            <v>6800</v>
          </cell>
          <cell r="E1234" t="str">
            <v xml:space="preserve">      OUTRAS TRANSFERENCIAS DOS ESTADOS                               </v>
          </cell>
          <cell r="F1234">
            <v>0</v>
          </cell>
          <cell r="G1234">
            <v>0</v>
          </cell>
          <cell r="H1234">
            <v>0</v>
          </cell>
        </row>
        <row r="1235">
          <cell r="D1235" t="str">
            <v>6826</v>
          </cell>
          <cell r="E1235" t="str">
            <v xml:space="preserve">       FUNDO DE DESENVOLV.DA EDUCACAO BASICA-PARCELA DIFERIDA         </v>
          </cell>
          <cell r="F1235">
            <v>100000</v>
          </cell>
          <cell r="G1235">
            <v>0</v>
          </cell>
          <cell r="H1235">
            <v>0</v>
          </cell>
        </row>
        <row r="1236">
          <cell r="D1236" t="str">
            <v>6840</v>
          </cell>
          <cell r="E1236" t="str">
            <v xml:space="preserve">       MULTA POR INFRACAO A LEGISLACAO DE TRANSITO - FATRAN           </v>
          </cell>
          <cell r="F1236">
            <v>0</v>
          </cell>
          <cell r="G1236">
            <v>0</v>
          </cell>
          <cell r="H1236">
            <v>0</v>
          </cell>
        </row>
        <row r="1237">
          <cell r="D1237" t="str">
            <v>6874</v>
          </cell>
          <cell r="E1237" t="str">
            <v xml:space="preserve">       QUOTA ESTADUAL DO SALARIO EDUCACAO - QESE                      </v>
          </cell>
          <cell r="F1237">
            <v>0</v>
          </cell>
          <cell r="G1237">
            <v>0</v>
          </cell>
          <cell r="H1237">
            <v>0</v>
          </cell>
        </row>
        <row r="1238">
          <cell r="D1238" t="str">
            <v>8077</v>
          </cell>
          <cell r="E1238" t="str">
            <v xml:space="preserve">       MUNICIPIO DE INTERESSE TURISTICO                               </v>
          </cell>
          <cell r="F1238">
            <v>665000</v>
          </cell>
          <cell r="G1238">
            <v>0</v>
          </cell>
          <cell r="H1238">
            <v>157369.51</v>
          </cell>
        </row>
        <row r="1239">
          <cell r="D1239" t="str">
            <v>8087</v>
          </cell>
          <cell r="E1239" t="str">
            <v xml:space="preserve">       PARQUE DA JUVENTUDE                                            </v>
          </cell>
          <cell r="F1239">
            <v>0</v>
          </cell>
          <cell r="G1239">
            <v>0</v>
          </cell>
          <cell r="H1239">
            <v>0</v>
          </cell>
        </row>
        <row r="1240">
          <cell r="D1240" t="str">
            <v>8156</v>
          </cell>
          <cell r="E1240" t="str">
            <v xml:space="preserve">       TRANSFERENCIAS DO ESTADO PARA O FMDPI                          </v>
          </cell>
          <cell r="F1240">
            <v>32000</v>
          </cell>
          <cell r="G1240">
            <v>0</v>
          </cell>
          <cell r="H1240">
            <v>0</v>
          </cell>
        </row>
        <row r="1241">
          <cell r="D1241" t="str">
            <v>8289</v>
          </cell>
          <cell r="E1241" t="str">
            <v xml:space="preserve">       CONVENIO DE REPASSE DETRAN                                     </v>
          </cell>
          <cell r="F1241">
            <v>2000000</v>
          </cell>
          <cell r="G1241">
            <v>0</v>
          </cell>
          <cell r="H1241">
            <v>0</v>
          </cell>
        </row>
        <row r="1242">
          <cell r="D1242" t="str">
            <v>8292</v>
          </cell>
          <cell r="E1242" t="str">
            <v xml:space="preserve">       CENTRO DA JUVENTUDE                                            </v>
          </cell>
          <cell r="F1242">
            <v>0</v>
          </cell>
          <cell r="G1242">
            <v>0</v>
          </cell>
          <cell r="H1242">
            <v>0</v>
          </cell>
        </row>
        <row r="1243">
          <cell r="D1243" t="str">
            <v>6890</v>
          </cell>
          <cell r="E1243" t="str">
            <v xml:space="preserve">   TRANSFERENCIAS DE INSTITUICOES PRIVADAS                            </v>
          </cell>
          <cell r="F1243">
            <v>0</v>
          </cell>
          <cell r="G1243">
            <v>0</v>
          </cell>
          <cell r="H1243">
            <v>0</v>
          </cell>
        </row>
        <row r="1244">
          <cell r="D1244" t="str">
            <v>7059</v>
          </cell>
          <cell r="E1244" t="str">
            <v xml:space="preserve">    TRANSFERENCIAS DE INSTITUICOES PRIVADAS - ESPECIFICA E/M          </v>
          </cell>
          <cell r="F1244">
            <v>0</v>
          </cell>
          <cell r="G1244">
            <v>0</v>
          </cell>
          <cell r="H1244">
            <v>0</v>
          </cell>
        </row>
        <row r="1245">
          <cell r="D1245" t="str">
            <v>7094</v>
          </cell>
          <cell r="E1245" t="str">
            <v xml:space="preserve">     TRANSFERENCIA DE CONVENIOS DE INSTITUICOES PRIVADAS              </v>
          </cell>
          <cell r="F1245">
            <v>0</v>
          </cell>
          <cell r="G1245">
            <v>0</v>
          </cell>
          <cell r="H1245">
            <v>0</v>
          </cell>
        </row>
        <row r="1246">
          <cell r="D1246" t="str">
            <v>6990</v>
          </cell>
          <cell r="E1246" t="str">
            <v xml:space="preserve">    TRANSFERENCIAS DE INSTITUICOES PRIVADAS                           </v>
          </cell>
          <cell r="F1246">
            <v>0</v>
          </cell>
          <cell r="G1246">
            <v>0</v>
          </cell>
          <cell r="H1246">
            <v>0</v>
          </cell>
        </row>
        <row r="1247">
          <cell r="D1247" t="str">
            <v>6004</v>
          </cell>
          <cell r="E1247" t="str">
            <v xml:space="preserve">     PROJETO ATLETA SAO BERNARDO-BRASIL                               </v>
          </cell>
          <cell r="F1247">
            <v>0</v>
          </cell>
          <cell r="G1247">
            <v>0</v>
          </cell>
          <cell r="H1247">
            <v>0</v>
          </cell>
        </row>
        <row r="1248">
          <cell r="D1248" t="str">
            <v>6963</v>
          </cell>
          <cell r="E1248" t="str">
            <v xml:space="preserve">     MUITOS POVOS E UMA CIDADE                                        </v>
          </cell>
          <cell r="F1248">
            <v>0</v>
          </cell>
          <cell r="G1248">
            <v>0</v>
          </cell>
          <cell r="H1248">
            <v>0</v>
          </cell>
        </row>
        <row r="1249">
          <cell r="D1249" t="str">
            <v>6964</v>
          </cell>
          <cell r="E1249" t="str">
            <v xml:space="preserve">     REFORMA DE EQUIPAMENTOS CULTURAIS                                </v>
          </cell>
          <cell r="F1249">
            <v>0</v>
          </cell>
          <cell r="G1249">
            <v>0</v>
          </cell>
          <cell r="H1249">
            <v>0</v>
          </cell>
        </row>
        <row r="1250">
          <cell r="D1250" t="str">
            <v>6965</v>
          </cell>
          <cell r="E1250" t="str">
            <v xml:space="preserve">     FESTIVOS DE NATAL E ANO NOVO                                     </v>
          </cell>
          <cell r="F1250">
            <v>0</v>
          </cell>
          <cell r="G1250">
            <v>0</v>
          </cell>
          <cell r="H1250">
            <v>0</v>
          </cell>
        </row>
        <row r="1251">
          <cell r="D1251" t="str">
            <v>6966</v>
          </cell>
          <cell r="E1251" t="str">
            <v xml:space="preserve">     FESTIVOS DO ANIVERSARIO DA CIDADE                                </v>
          </cell>
          <cell r="F1251">
            <v>0</v>
          </cell>
          <cell r="G1251">
            <v>0</v>
          </cell>
          <cell r="H1251">
            <v>0</v>
          </cell>
        </row>
        <row r="1252">
          <cell r="D1252" t="str">
            <v>6972</v>
          </cell>
          <cell r="E1252" t="str">
            <v xml:space="preserve">     NATAL ILUMINADO                                                  </v>
          </cell>
          <cell r="F1252">
            <v>0</v>
          </cell>
          <cell r="G1252">
            <v>0</v>
          </cell>
          <cell r="H1252">
            <v>0</v>
          </cell>
        </row>
        <row r="1253">
          <cell r="D1253" t="str">
            <v>6974</v>
          </cell>
          <cell r="E1253" t="str">
            <v xml:space="preserve">     PROGRAMACAO CULTURAL                                             </v>
          </cell>
          <cell r="F1253">
            <v>0</v>
          </cell>
          <cell r="G1253">
            <v>0</v>
          </cell>
          <cell r="H1253">
            <v>0</v>
          </cell>
        </row>
        <row r="1254">
          <cell r="D1254" t="str">
            <v>6992</v>
          </cell>
          <cell r="E1254" t="str">
            <v xml:space="preserve">     FUNDO MUNICIPAL DOS DIREITOS DA CRIANCA E DO ADOLESCENTE         </v>
          </cell>
          <cell r="F1254">
            <v>980000</v>
          </cell>
          <cell r="G1254">
            <v>209088.94</v>
          </cell>
          <cell r="H1254">
            <v>878841.28</v>
          </cell>
        </row>
        <row r="1255">
          <cell r="D1255" t="str">
            <v>6993</v>
          </cell>
          <cell r="E1255" t="str">
            <v xml:space="preserve">     PROGRAMA DE POLITICAS PUBLICAS DE JUVENTUDE                      </v>
          </cell>
          <cell r="F1255">
            <v>0</v>
          </cell>
          <cell r="G1255">
            <v>0</v>
          </cell>
          <cell r="H1255">
            <v>0</v>
          </cell>
        </row>
        <row r="1256">
          <cell r="D1256" t="str">
            <v>7002</v>
          </cell>
          <cell r="E1256" t="str">
            <v xml:space="preserve">     FORTALECIMENTO A CIDADANIA                                       </v>
          </cell>
          <cell r="F1256">
            <v>0</v>
          </cell>
          <cell r="G1256">
            <v>0</v>
          </cell>
          <cell r="H1256">
            <v>0</v>
          </cell>
        </row>
        <row r="1257">
          <cell r="D1257" t="str">
            <v>7009</v>
          </cell>
          <cell r="E1257" t="str">
            <v xml:space="preserve">     COMPLEMENTO ALIMENTAR PARA ALUNOS DO FUTEBOL                     </v>
          </cell>
          <cell r="F1257">
            <v>0</v>
          </cell>
          <cell r="G1257">
            <v>0</v>
          </cell>
          <cell r="H1257">
            <v>0</v>
          </cell>
        </row>
        <row r="1258">
          <cell r="D1258" t="str">
            <v>7153</v>
          </cell>
          <cell r="E1258" t="str">
            <v xml:space="preserve">     OFERTA DE CAMPO DE ESTAGIO SAUDE                                 </v>
          </cell>
          <cell r="F1258">
            <v>0</v>
          </cell>
          <cell r="G1258">
            <v>0</v>
          </cell>
          <cell r="H1258">
            <v>0</v>
          </cell>
        </row>
        <row r="1259">
          <cell r="D1259" t="str">
            <v>7041</v>
          </cell>
          <cell r="E1259" t="str">
            <v xml:space="preserve">      TRANSF.CONV.INST.PRIV. DEST. PROGR. DE CULTURA                  </v>
          </cell>
          <cell r="F1259">
            <v>0</v>
          </cell>
          <cell r="G1259">
            <v>0</v>
          </cell>
          <cell r="H1259">
            <v>0</v>
          </cell>
        </row>
        <row r="1260">
          <cell r="D1260" t="str">
            <v>7004</v>
          </cell>
          <cell r="E1260" t="str">
            <v xml:space="preserve">       MUSEU DO TRABALHO E DO TRABALHADOR                             </v>
          </cell>
          <cell r="F1260">
            <v>0</v>
          </cell>
          <cell r="G1260">
            <v>0</v>
          </cell>
          <cell r="H1260">
            <v>0</v>
          </cell>
        </row>
        <row r="1261">
          <cell r="D1261" t="str">
            <v>7005</v>
          </cell>
          <cell r="E1261" t="str">
            <v xml:space="preserve">       PINACOTECA MUNICIPAL                                           </v>
          </cell>
          <cell r="F1261">
            <v>0</v>
          </cell>
          <cell r="G1261">
            <v>0</v>
          </cell>
          <cell r="H1261">
            <v>0</v>
          </cell>
        </row>
        <row r="1262">
          <cell r="D1262" t="str">
            <v>7006</v>
          </cell>
          <cell r="E1262" t="str">
            <v xml:space="preserve">       PLANO MUNICIPAL DO LIVRO E DA LEITURA                          </v>
          </cell>
          <cell r="F1262">
            <v>0</v>
          </cell>
          <cell r="G1262">
            <v>0</v>
          </cell>
          <cell r="H1262">
            <v>0</v>
          </cell>
        </row>
        <row r="1263">
          <cell r="D1263" t="str">
            <v>7007</v>
          </cell>
          <cell r="E1263" t="str">
            <v xml:space="preserve">       FUNDACAO PARA GERIR OS ESTUDIOS VERA CRUZ                      </v>
          </cell>
          <cell r="F1263">
            <v>0</v>
          </cell>
          <cell r="G1263">
            <v>0</v>
          </cell>
          <cell r="H1263">
            <v>0</v>
          </cell>
        </row>
        <row r="1264">
          <cell r="D1264" t="str">
            <v>7008</v>
          </cell>
          <cell r="E1264" t="str">
            <v xml:space="preserve">       FOMENTO FORMACAO E DIFUSAO ARTISTICA E CULTURAL                </v>
          </cell>
          <cell r="F1264">
            <v>0</v>
          </cell>
          <cell r="G1264">
            <v>0</v>
          </cell>
          <cell r="H1264">
            <v>0</v>
          </cell>
        </row>
        <row r="1265">
          <cell r="D1265" t="str">
            <v>7011</v>
          </cell>
          <cell r="E1265" t="str">
            <v xml:space="preserve">       CARNAVAL INTERSECRETARIAL                                      </v>
          </cell>
          <cell r="F1265">
            <v>0</v>
          </cell>
          <cell r="G1265">
            <v>0</v>
          </cell>
          <cell r="H1265">
            <v>0</v>
          </cell>
        </row>
        <row r="1266">
          <cell r="D1266" t="str">
            <v>7042</v>
          </cell>
          <cell r="E1266" t="str">
            <v xml:space="preserve">      TRANSF.CONV.INST.PRIV.DEST.PRG.DESENV.ECON.TUR E TRAB.          </v>
          </cell>
          <cell r="F1266">
            <v>0</v>
          </cell>
          <cell r="G1266">
            <v>0</v>
          </cell>
          <cell r="H1266">
            <v>0</v>
          </cell>
        </row>
        <row r="1267">
          <cell r="D1267" t="str">
            <v>6994</v>
          </cell>
          <cell r="E1267" t="str">
            <v xml:space="preserve">       OUTROS CONV. E PARCER. - SDET SEBRAE-SERT-FAT                  </v>
          </cell>
          <cell r="F1267">
            <v>0</v>
          </cell>
          <cell r="G1267">
            <v>0</v>
          </cell>
          <cell r="H1267">
            <v>0</v>
          </cell>
        </row>
        <row r="1268">
          <cell r="D1268" t="str">
            <v>7043</v>
          </cell>
          <cell r="E1268" t="str">
            <v xml:space="preserve">      TRANSF.CONV.INST.PRIV.DEST.PRG. DE ESPORTE                      </v>
          </cell>
          <cell r="F1268">
            <v>0</v>
          </cell>
          <cell r="G1268">
            <v>0</v>
          </cell>
          <cell r="H1268">
            <v>0</v>
          </cell>
        </row>
        <row r="1269">
          <cell r="D1269" t="str">
            <v>6804</v>
          </cell>
          <cell r="E1269" t="str">
            <v xml:space="preserve">       RECURSOS P/ DESENVOLVIMENTO DO PROGRAMA ESPORTE SOCIAL         </v>
          </cell>
          <cell r="F1269">
            <v>0</v>
          </cell>
          <cell r="G1269">
            <v>0</v>
          </cell>
          <cell r="H1269">
            <v>0</v>
          </cell>
        </row>
        <row r="1270">
          <cell r="D1270" t="str">
            <v>6828</v>
          </cell>
          <cell r="E1270" t="str">
            <v xml:space="preserve">       PROMOCAO DE ATIVIDADES DE LAZER                                </v>
          </cell>
          <cell r="F1270">
            <v>0</v>
          </cell>
          <cell r="G1270">
            <v>0</v>
          </cell>
          <cell r="H1270">
            <v>0</v>
          </cell>
        </row>
        <row r="1271">
          <cell r="D1271" t="str">
            <v>6834</v>
          </cell>
          <cell r="E1271" t="str">
            <v xml:space="preserve">       ATLETA SAO BERNARDO BRASIL CICLO II RENOVACAO                  </v>
          </cell>
          <cell r="F1271">
            <v>0</v>
          </cell>
          <cell r="G1271">
            <v>0</v>
          </cell>
          <cell r="H1271">
            <v>0</v>
          </cell>
        </row>
        <row r="1272">
          <cell r="D1272" t="str">
            <v>7003</v>
          </cell>
          <cell r="E1272" t="str">
            <v xml:space="preserve">       APOIO AO ESPORTE REPRESENTATIVO-BASE LEI INCENT.ESPORTE        </v>
          </cell>
          <cell r="F1272">
            <v>10000</v>
          </cell>
          <cell r="G1272">
            <v>0</v>
          </cell>
          <cell r="H1272">
            <v>0</v>
          </cell>
        </row>
        <row r="1273">
          <cell r="D1273" t="str">
            <v>7044</v>
          </cell>
          <cell r="E1273" t="str">
            <v xml:space="preserve">      TRANSF.CONV.INST.PRIV.DEST.PRG. DE MEIO AMBIENTE                </v>
          </cell>
          <cell r="F1273">
            <v>0</v>
          </cell>
          <cell r="G1273">
            <v>0</v>
          </cell>
          <cell r="H1273">
            <v>0</v>
          </cell>
        </row>
        <row r="1274">
          <cell r="D1274" t="str">
            <v>6926</v>
          </cell>
          <cell r="E1274" t="str">
            <v xml:space="preserve">       RECURSOS PARA EDUCACAO AMBIENTAL - PARCERIAS                   </v>
          </cell>
          <cell r="F1274">
            <v>0</v>
          </cell>
          <cell r="G1274">
            <v>0</v>
          </cell>
          <cell r="H1274">
            <v>0</v>
          </cell>
        </row>
        <row r="1275">
          <cell r="D1275" t="str">
            <v>6927</v>
          </cell>
          <cell r="E1275" t="str">
            <v xml:space="preserve">       RECURSOS PARA PRESERV. E RECUPERACAO AMBIENTAL-PARCERIAS       </v>
          </cell>
          <cell r="F1275">
            <v>0</v>
          </cell>
          <cell r="G1275">
            <v>0</v>
          </cell>
          <cell r="H1275">
            <v>0</v>
          </cell>
        </row>
        <row r="1276">
          <cell r="D1276" t="str">
            <v>6986</v>
          </cell>
          <cell r="E1276" t="str">
            <v xml:space="preserve">       RECURSOS P. PROG. DE PROTECAO AMBIENTAL-PROAM-PARCERIAS        </v>
          </cell>
          <cell r="F1276">
            <v>0</v>
          </cell>
          <cell r="G1276">
            <v>0</v>
          </cell>
          <cell r="H1276">
            <v>0</v>
          </cell>
        </row>
        <row r="1277">
          <cell r="D1277" t="str">
            <v>6987</v>
          </cell>
          <cell r="E1277" t="str">
            <v xml:space="preserve">       RECURSOS P.PROG.DE RECUPERACAO AMBIENTAL-RECAM-PARCERIAS       </v>
          </cell>
          <cell r="F1277">
            <v>0</v>
          </cell>
          <cell r="G1277">
            <v>0</v>
          </cell>
          <cell r="H1277">
            <v>0</v>
          </cell>
        </row>
        <row r="1278">
          <cell r="D1278" t="str">
            <v>6988</v>
          </cell>
          <cell r="E1278" t="str">
            <v xml:space="preserve">       RECURSOS P. PROG. PLANEJAMENTO AMBIENTAL-PLAMB-PARCERIAS       </v>
          </cell>
          <cell r="F1278">
            <v>0</v>
          </cell>
          <cell r="G1278">
            <v>0</v>
          </cell>
          <cell r="H1278">
            <v>0</v>
          </cell>
        </row>
        <row r="1279">
          <cell r="D1279" t="str">
            <v>6989</v>
          </cell>
          <cell r="E1279" t="str">
            <v xml:space="preserve">       RECURSOS P. PROGR.DE EDUCACAO AMBIENTAL-EDSAM-PARCERIAS        </v>
          </cell>
          <cell r="F1279">
            <v>0</v>
          </cell>
          <cell r="G1279">
            <v>0</v>
          </cell>
          <cell r="H1279">
            <v>0</v>
          </cell>
        </row>
        <row r="1280">
          <cell r="D1280" t="str">
            <v>7045</v>
          </cell>
          <cell r="E1280" t="str">
            <v xml:space="preserve">      TRANSF.CONV.INST.PRIV.DEST.PRG. DIVERSOS                        </v>
          </cell>
          <cell r="F1280">
            <v>0</v>
          </cell>
          <cell r="G1280">
            <v>0</v>
          </cell>
          <cell r="H1280">
            <v>0</v>
          </cell>
        </row>
        <row r="1281">
          <cell r="D1281" t="str">
            <v>7096</v>
          </cell>
          <cell r="E1281" t="str">
            <v xml:space="preserve">       PROGRAMA DE EFICIENCIA ENERGETICA                              </v>
          </cell>
          <cell r="F1281">
            <v>0</v>
          </cell>
          <cell r="G1281">
            <v>0</v>
          </cell>
          <cell r="H1281">
            <v>0</v>
          </cell>
        </row>
        <row r="1282">
          <cell r="D1282" t="str">
            <v>7172</v>
          </cell>
          <cell r="E1282" t="str">
            <v xml:space="preserve">       DIAGNOSTICO DO SEGMENTO DE MICRODRENAGEM CAF                   </v>
          </cell>
          <cell r="F1282">
            <v>0</v>
          </cell>
          <cell r="G1282">
            <v>0</v>
          </cell>
          <cell r="H1282">
            <v>0</v>
          </cell>
        </row>
        <row r="1283">
          <cell r="D1283" t="str">
            <v>6656</v>
          </cell>
          <cell r="E1283" t="str">
            <v xml:space="preserve">   TRANSFERENCIAS DE OUTRAS INSTITUICOES PUBLICAS                     </v>
          </cell>
          <cell r="F1283">
            <v>0</v>
          </cell>
          <cell r="G1283">
            <v>0</v>
          </cell>
          <cell r="H1283">
            <v>0</v>
          </cell>
        </row>
        <row r="1284">
          <cell r="D1284" t="str">
            <v>6657</v>
          </cell>
          <cell r="E1284" t="str">
            <v xml:space="preserve">    TRANSFERENCIAS DE OUTRAS INSTITUICOES PUBLICAS - ESPECIF          </v>
          </cell>
          <cell r="F1284">
            <v>0</v>
          </cell>
          <cell r="G1284">
            <v>0</v>
          </cell>
          <cell r="H1284">
            <v>0</v>
          </cell>
        </row>
        <row r="1285">
          <cell r="D1285" t="str">
            <v>6659</v>
          </cell>
          <cell r="E1285" t="str">
            <v xml:space="preserve">     TRANSFERENCIAS DE RECURSOS DO FUNDEB                             </v>
          </cell>
          <cell r="F1285">
            <v>0</v>
          </cell>
          <cell r="G1285">
            <v>0</v>
          </cell>
          <cell r="H1285">
            <v>0</v>
          </cell>
        </row>
        <row r="1286">
          <cell r="D1286" t="str">
            <v>6299</v>
          </cell>
          <cell r="E1286" t="str">
            <v xml:space="preserve">      TRANSF. DE RECURSOS DA COMPLEMENTACAO DA UNIAO AO FUNDEB        </v>
          </cell>
          <cell r="F1286">
            <v>0</v>
          </cell>
          <cell r="G1286">
            <v>0</v>
          </cell>
          <cell r="H1286">
            <v>0</v>
          </cell>
        </row>
        <row r="1287">
          <cell r="D1287" t="str">
            <v>6300</v>
          </cell>
          <cell r="E1287" t="str">
            <v xml:space="preserve">       TRANSF.REC.FUNDO MAN.EDUC.BASICA.COMPL.UNIAO-FUNDEB            </v>
          </cell>
          <cell r="F1287">
            <v>0</v>
          </cell>
          <cell r="G1287">
            <v>0</v>
          </cell>
          <cell r="H1287">
            <v>0</v>
          </cell>
        </row>
        <row r="1288">
          <cell r="D1288" t="str">
            <v>6658</v>
          </cell>
          <cell r="E1288" t="str">
            <v xml:space="preserve">      TRANSFERENCIAS DE RECURSOS DO FUNDO MAN ENS FUND FUNDEB         </v>
          </cell>
          <cell r="F1288">
            <v>0</v>
          </cell>
          <cell r="G1288">
            <v>0</v>
          </cell>
          <cell r="H1288">
            <v>0</v>
          </cell>
        </row>
        <row r="1289">
          <cell r="D1289" t="str">
            <v>6660</v>
          </cell>
          <cell r="E1289" t="str">
            <v xml:space="preserve">       TRANSF DE REC.DO FUNDO DE MANUT.E DESENV.DA EDUC.BASICA        </v>
          </cell>
          <cell r="F1289">
            <v>333700000</v>
          </cell>
          <cell r="G1289">
            <v>33230874.5</v>
          </cell>
          <cell r="H1289">
            <v>336205615.02999997</v>
          </cell>
        </row>
        <row r="1290">
          <cell r="D1290" t="str">
            <v>6661</v>
          </cell>
          <cell r="E1290" t="str">
            <v xml:space="preserve">       TRANSF.REC.-FUNDO MANUT.EDUC.BASICA-FUNDEB 5 A 8 SERIES        </v>
          </cell>
          <cell r="F1290">
            <v>0</v>
          </cell>
          <cell r="G1290">
            <v>0</v>
          </cell>
          <cell r="H1290">
            <v>0</v>
          </cell>
        </row>
        <row r="1291">
          <cell r="D1291" t="str">
            <v>6802</v>
          </cell>
          <cell r="E1291" t="str">
            <v xml:space="preserve">   TRANSFERENCIAS DO EXTERIOR                                         </v>
          </cell>
          <cell r="F1291">
            <v>0</v>
          </cell>
          <cell r="G1291">
            <v>0</v>
          </cell>
          <cell r="H1291">
            <v>0</v>
          </cell>
        </row>
        <row r="1292">
          <cell r="D1292" t="str">
            <v>6836</v>
          </cell>
          <cell r="E1292" t="str">
            <v xml:space="preserve">    TRANSFERENCIAS DO EXTERIOR DE ORGAN. E FUNDOS INTERN.             </v>
          </cell>
          <cell r="F1292">
            <v>0</v>
          </cell>
          <cell r="G1292">
            <v>0</v>
          </cell>
          <cell r="H1292">
            <v>0</v>
          </cell>
        </row>
        <row r="1293">
          <cell r="D1293" t="str">
            <v>6837</v>
          </cell>
          <cell r="E1293" t="str">
            <v xml:space="preserve">     PROGRAMA DE INVESTIGACAO E MELHORIA DA EXECUCAO DA SAUDE         </v>
          </cell>
          <cell r="F1293">
            <v>0</v>
          </cell>
          <cell r="G1293">
            <v>0</v>
          </cell>
          <cell r="H1293">
            <v>0</v>
          </cell>
        </row>
        <row r="1294">
          <cell r="D1294" t="str">
            <v>6801</v>
          </cell>
          <cell r="E1294" t="str">
            <v xml:space="preserve">    TRANSFERENCIAS DO EXTERIOR - ESPECIFICAS DE ESTADOS               </v>
          </cell>
          <cell r="F1294">
            <v>0</v>
          </cell>
          <cell r="G1294">
            <v>0</v>
          </cell>
          <cell r="H1294">
            <v>0</v>
          </cell>
        </row>
        <row r="1295">
          <cell r="D1295" t="str">
            <v>6809</v>
          </cell>
          <cell r="E1295" t="str">
            <v xml:space="preserve">     TRANSFERENCIAS DE CONVENIOS DO EXTERIOR                          </v>
          </cell>
          <cell r="F1295">
            <v>0</v>
          </cell>
          <cell r="G1295">
            <v>0</v>
          </cell>
          <cell r="H1295">
            <v>0</v>
          </cell>
        </row>
        <row r="1296">
          <cell r="D1296" t="str">
            <v>6789</v>
          </cell>
          <cell r="E1296" t="str">
            <v xml:space="preserve">      TRANSF. DE CONVENIOS DO EXTERIOR DEST. A PROGR. DIVERSOS        </v>
          </cell>
          <cell r="F1296">
            <v>0</v>
          </cell>
          <cell r="G1296">
            <v>0</v>
          </cell>
          <cell r="H1296">
            <v>0</v>
          </cell>
        </row>
        <row r="1297">
          <cell r="D1297" t="str">
            <v>6921</v>
          </cell>
          <cell r="E1297" t="str">
            <v xml:space="preserve">       OBSERV.MULHERES SOLT.CHEFES DE FAMILIA-URB-AL II-REDE 12       </v>
          </cell>
          <cell r="F1297">
            <v>0</v>
          </cell>
          <cell r="G1297">
            <v>0</v>
          </cell>
          <cell r="H1297">
            <v>0</v>
          </cell>
        </row>
        <row r="1298">
          <cell r="D1298" t="str">
            <v>6922</v>
          </cell>
          <cell r="E1298" t="str">
            <v xml:space="preserve">       POBRES NEGLIG.POBREZA-SIT.ABRIG.DESABRIG.CR.ADOL.-URB-AL       </v>
          </cell>
          <cell r="F1298">
            <v>0</v>
          </cell>
          <cell r="G1298">
            <v>0</v>
          </cell>
          <cell r="H1298">
            <v>0</v>
          </cell>
        </row>
        <row r="1299">
          <cell r="D1299" t="str">
            <v>6924</v>
          </cell>
          <cell r="E1299" t="str">
            <v xml:space="preserve">       CONVENIO/CONTRT.ORGAN.INTERNACIONAL-COOP.INTERNACIONAL         </v>
          </cell>
          <cell r="F1299">
            <v>0</v>
          </cell>
          <cell r="G1299">
            <v>0</v>
          </cell>
          <cell r="H1299">
            <v>0</v>
          </cell>
        </row>
        <row r="1300">
          <cell r="D1300" t="str">
            <v>6797</v>
          </cell>
          <cell r="E1300" t="str">
            <v xml:space="preserve">   TRANSFERENCIAS DE PESSOAS FISICAS                                  </v>
          </cell>
          <cell r="F1300">
            <v>0</v>
          </cell>
          <cell r="G1300">
            <v>0</v>
          </cell>
          <cell r="H1300">
            <v>0</v>
          </cell>
        </row>
        <row r="1301">
          <cell r="D1301" t="str">
            <v>6803</v>
          </cell>
          <cell r="E1301" t="str">
            <v xml:space="preserve">    TRANSFERENCIAS DE PESSOAS                                         </v>
          </cell>
          <cell r="F1301">
            <v>0</v>
          </cell>
          <cell r="G1301">
            <v>0</v>
          </cell>
          <cell r="H1301">
            <v>0</v>
          </cell>
        </row>
        <row r="1302">
          <cell r="D1302" t="str">
            <v>0000</v>
          </cell>
          <cell r="E1302" t="str">
            <v xml:space="preserve">TOTAL BRUTO DE TRANSFERENCIAS CORRENTES R$                            </v>
          </cell>
          <cell r="F1302">
            <v>2019018000</v>
          </cell>
          <cell r="G1302">
            <v>194253674.81999999</v>
          </cell>
          <cell r="H1302">
            <v>1884227410.2</v>
          </cell>
        </row>
        <row r="1303">
          <cell r="D1303" t="str">
            <v>0000</v>
          </cell>
          <cell r="E1303" t="str">
            <v xml:space="preserve">TOTAL     DAS     DEDUCOES R$                                         </v>
          </cell>
          <cell r="F1303">
            <v>-230850000</v>
          </cell>
          <cell r="G1303">
            <v>-20145514.66</v>
          </cell>
          <cell r="H1303">
            <v>-213125579.36000001</v>
          </cell>
        </row>
        <row r="1304">
          <cell r="D1304" t="str">
            <v>0000</v>
          </cell>
          <cell r="E1304" t="str">
            <v xml:space="preserve">TOTAL LIQUIDO DAS TRANSFERENCIAS CORRENTES R$                         </v>
          </cell>
          <cell r="F1304">
            <v>1788168000</v>
          </cell>
          <cell r="G1304">
            <v>174108160.16</v>
          </cell>
          <cell r="H1304">
            <v>1671101830.8399999</v>
          </cell>
        </row>
        <row r="1305">
          <cell r="D1305" t="str">
            <v>7000</v>
          </cell>
          <cell r="E1305" t="str">
            <v xml:space="preserve">  OUTRAS RECEITAS CORRENTES                                           </v>
          </cell>
          <cell r="F1305">
            <v>0</v>
          </cell>
          <cell r="G1305">
            <v>0</v>
          </cell>
          <cell r="H1305">
            <v>0</v>
          </cell>
        </row>
        <row r="1306">
          <cell r="D1306" t="str">
            <v>7014</v>
          </cell>
          <cell r="E1306" t="str">
            <v xml:space="preserve">   MULTAS ADMINISTRATIVAS, CONTRATUAIS E JUDICIAIS                    </v>
          </cell>
          <cell r="F1306">
            <v>0</v>
          </cell>
          <cell r="G1306">
            <v>0</v>
          </cell>
          <cell r="H1306">
            <v>0</v>
          </cell>
        </row>
        <row r="1307">
          <cell r="D1307" t="str">
            <v>7015</v>
          </cell>
          <cell r="E1307" t="str">
            <v xml:space="preserve">    MULTAS PREVISTAS EM LEGISLACAO ESPECIFICA                         </v>
          </cell>
          <cell r="F1307">
            <v>0</v>
          </cell>
          <cell r="G1307">
            <v>0</v>
          </cell>
          <cell r="H1307">
            <v>0</v>
          </cell>
        </row>
        <row r="1308">
          <cell r="D1308" t="str">
            <v>6875</v>
          </cell>
          <cell r="E1308" t="str">
            <v xml:space="preserve">     MULTAS DO PROGRAMA RESTRICAO A CIRCULACAO VEICULO-CETESB         </v>
          </cell>
          <cell r="F1308">
            <v>0</v>
          </cell>
          <cell r="G1308">
            <v>0</v>
          </cell>
          <cell r="H1308">
            <v>0</v>
          </cell>
        </row>
        <row r="1309">
          <cell r="D1309" t="str">
            <v>7027</v>
          </cell>
          <cell r="E1309" t="str">
            <v xml:space="preserve">     MULTAS PREVISTAS EM LEGISLACAO ESPECIFICA - MULTAS E JUR         </v>
          </cell>
          <cell r="F1309">
            <v>44000</v>
          </cell>
          <cell r="G1309">
            <v>152.26</v>
          </cell>
          <cell r="H1309">
            <v>11177.59</v>
          </cell>
        </row>
        <row r="1310">
          <cell r="D1310" t="str">
            <v>7110</v>
          </cell>
          <cell r="E1310" t="str">
            <v xml:space="preserve">     MULTA POR INFRACAO A LEGISLACAO DE OBRAS                         </v>
          </cell>
          <cell r="F1310">
            <v>140000</v>
          </cell>
          <cell r="G1310">
            <v>11857.99</v>
          </cell>
          <cell r="H1310">
            <v>133907.6</v>
          </cell>
        </row>
        <row r="1311">
          <cell r="D1311" t="str">
            <v>7115</v>
          </cell>
          <cell r="E1311" t="str">
            <v xml:space="preserve">     MULTA POR INFR.LEGISL.USO VIAS LOG.PUB.P/SERV.INFRA-EST.         </v>
          </cell>
          <cell r="F1311">
            <v>18000</v>
          </cell>
          <cell r="G1311">
            <v>0</v>
          </cell>
          <cell r="H1311">
            <v>0</v>
          </cell>
        </row>
        <row r="1312">
          <cell r="D1312" t="str">
            <v>7120</v>
          </cell>
          <cell r="E1312" t="str">
            <v xml:space="preserve">     MULTA POR INFRACAO A LEGISLACAO FISCAL                           </v>
          </cell>
          <cell r="F1312">
            <v>350000</v>
          </cell>
          <cell r="G1312">
            <v>5665.26</v>
          </cell>
          <cell r="H1312">
            <v>93826.27</v>
          </cell>
        </row>
        <row r="1313">
          <cell r="D1313" t="str">
            <v>7130</v>
          </cell>
          <cell r="E1313" t="str">
            <v xml:space="preserve">     MULTA POR INFRACAO A LEGISLACAO DE POSTURAS                      </v>
          </cell>
          <cell r="F1313">
            <v>183000</v>
          </cell>
          <cell r="G1313">
            <v>12552.32</v>
          </cell>
          <cell r="H1313">
            <v>125024.97</v>
          </cell>
        </row>
        <row r="1314">
          <cell r="D1314" t="str">
            <v>7132</v>
          </cell>
          <cell r="E1314" t="str">
            <v xml:space="preserve">     MULTA POR INFRACAO LEGISLACAO DE TRANSPORTE DE ESCOLARES         </v>
          </cell>
          <cell r="F1314">
            <v>20000</v>
          </cell>
          <cell r="G1314">
            <v>100.74</v>
          </cell>
          <cell r="H1314">
            <v>15325.93</v>
          </cell>
        </row>
        <row r="1315">
          <cell r="D1315" t="str">
            <v>7136</v>
          </cell>
          <cell r="E1315" t="str">
            <v xml:space="preserve">     MULTAS PREVISTAS EM LEGISLACAO ESPECIFICA - DIVIDA ATIVA         </v>
          </cell>
          <cell r="F1315">
            <v>668000</v>
          </cell>
          <cell r="G1315">
            <v>15308.21</v>
          </cell>
          <cell r="H1315">
            <v>220123.8</v>
          </cell>
        </row>
        <row r="1316">
          <cell r="D1316" t="str">
            <v>7143</v>
          </cell>
          <cell r="E1316" t="str">
            <v xml:space="preserve">     MULTA PREVISTA NA LEGISLACAO DE SUPRIMENTO DE FUNDOS             </v>
          </cell>
          <cell r="F1316">
            <v>0</v>
          </cell>
          <cell r="G1316">
            <v>0</v>
          </cell>
          <cell r="H1316">
            <v>562.47</v>
          </cell>
        </row>
        <row r="1317">
          <cell r="D1317" t="str">
            <v>7152</v>
          </cell>
          <cell r="E1317" t="str">
            <v xml:space="preserve">     MULTAS ADMINISTRATIVAS E CONTRATUAIS                             </v>
          </cell>
          <cell r="F1317">
            <v>0</v>
          </cell>
          <cell r="G1317">
            <v>0</v>
          </cell>
          <cell r="H1317">
            <v>0</v>
          </cell>
        </row>
        <row r="1318">
          <cell r="D1318" t="str">
            <v>7170</v>
          </cell>
          <cell r="E1318" t="str">
            <v xml:space="preserve">     MULTAS POR INFRACAO A LEGISLACAO DE AGUA E ESGOTO                </v>
          </cell>
          <cell r="F1318">
            <v>0</v>
          </cell>
          <cell r="G1318">
            <v>0</v>
          </cell>
          <cell r="H1318">
            <v>0</v>
          </cell>
        </row>
        <row r="1319">
          <cell r="D1319" t="str">
            <v>7178</v>
          </cell>
          <cell r="E1319" t="str">
            <v xml:space="preserve">     MULTA EM ATENDIMENTO ART.104 INCISO II LC ESTAD 709/1993         </v>
          </cell>
          <cell r="F1319">
            <v>0</v>
          </cell>
          <cell r="G1319">
            <v>0</v>
          </cell>
          <cell r="H1319">
            <v>0</v>
          </cell>
        </row>
        <row r="1320">
          <cell r="D1320" t="str">
            <v>7480</v>
          </cell>
          <cell r="E1320" t="str">
            <v xml:space="preserve">     MULTAS PREVISTAS EM LEGISLACAO ESPECIFICA - DIVIDA ATIVA         </v>
          </cell>
          <cell r="F1320">
            <v>2653000</v>
          </cell>
          <cell r="G1320">
            <v>71105.119999999995</v>
          </cell>
          <cell r="H1320">
            <v>350759.58</v>
          </cell>
        </row>
        <row r="1321">
          <cell r="D1321" t="str">
            <v>7481</v>
          </cell>
          <cell r="E1321" t="str">
            <v xml:space="preserve">     MULTAS PREVISTAS EM LEGISLACAO ESPECIFICA -  CORR.MONET.         </v>
          </cell>
          <cell r="F1321">
            <v>551000</v>
          </cell>
          <cell r="G1321">
            <v>19840.73</v>
          </cell>
          <cell r="H1321">
            <v>85120.95</v>
          </cell>
        </row>
        <row r="1322">
          <cell r="D1322" t="str">
            <v>7024</v>
          </cell>
          <cell r="E1322" t="str">
            <v xml:space="preserve">     MULTAS PREVISTAS EM LEGISLACAO ESPECIFICA                        </v>
          </cell>
          <cell r="F1322">
            <v>0</v>
          </cell>
          <cell r="G1322">
            <v>0</v>
          </cell>
          <cell r="H1322">
            <v>0</v>
          </cell>
        </row>
        <row r="1323">
          <cell r="D1323" t="str">
            <v>7030</v>
          </cell>
          <cell r="E1323" t="str">
            <v xml:space="preserve">       MULTAS SOBRE IMPOSTOS IMOBILIARIOS                             </v>
          </cell>
          <cell r="F1323">
            <v>0</v>
          </cell>
          <cell r="G1323">
            <v>0</v>
          </cell>
          <cell r="H1323">
            <v>0</v>
          </cell>
        </row>
        <row r="1324">
          <cell r="D1324" t="str">
            <v>7040</v>
          </cell>
          <cell r="E1324" t="str">
            <v xml:space="preserve">       MULTAS SOBRE IMPOSTOS MOBILIARIOS                              </v>
          </cell>
          <cell r="F1324">
            <v>635000</v>
          </cell>
          <cell r="G1324">
            <v>13897.02</v>
          </cell>
          <cell r="H1324">
            <v>108550.7</v>
          </cell>
        </row>
        <row r="1325">
          <cell r="D1325" t="str">
            <v>7195</v>
          </cell>
          <cell r="E1325" t="str">
            <v xml:space="preserve">       MULTAS E JUROS DE MORA DE MULTAS SOBRE IMPOSTOS                </v>
          </cell>
          <cell r="F1325">
            <v>5000</v>
          </cell>
          <cell r="G1325">
            <v>0</v>
          </cell>
          <cell r="H1325">
            <v>877.91</v>
          </cell>
        </row>
        <row r="1326">
          <cell r="D1326" t="str">
            <v>7719</v>
          </cell>
          <cell r="E1326" t="str">
            <v xml:space="preserve">       CREDITOS DA DIV. ATIVA DE MULTAS SOBRE IMPOSTOS                </v>
          </cell>
          <cell r="F1326">
            <v>1153000</v>
          </cell>
          <cell r="G1326">
            <v>23018.57</v>
          </cell>
          <cell r="H1326">
            <v>293997.31</v>
          </cell>
        </row>
        <row r="1327">
          <cell r="D1327" t="str">
            <v>7727</v>
          </cell>
          <cell r="E1327" t="str">
            <v xml:space="preserve">       MULTAS E JUROS MORA DA DIV.ATIVA DE MULTAS SOB. IMPOSTOS       </v>
          </cell>
          <cell r="F1327">
            <v>129000</v>
          </cell>
          <cell r="G1327">
            <v>3824.65</v>
          </cell>
          <cell r="H1327">
            <v>57314.87</v>
          </cell>
        </row>
        <row r="1328">
          <cell r="D1328" t="str">
            <v>7735</v>
          </cell>
          <cell r="E1328" t="str">
            <v xml:space="preserve">       CORR.MONET. DA DIV.ATIVA DE MULTAS SOBRE IMPOSTOS              </v>
          </cell>
          <cell r="F1328">
            <v>417000</v>
          </cell>
          <cell r="G1328">
            <v>19930.87</v>
          </cell>
          <cell r="H1328">
            <v>36543.31</v>
          </cell>
        </row>
        <row r="1329">
          <cell r="D1329" t="str">
            <v>7145</v>
          </cell>
          <cell r="E1329" t="str">
            <v xml:space="preserve">     MULTAS DECOR. OPER. DO TRANSP. RODOV. DE PASSAG.E CARGAS         </v>
          </cell>
          <cell r="F1329">
            <v>0</v>
          </cell>
          <cell r="G1329">
            <v>0</v>
          </cell>
          <cell r="H1329">
            <v>0</v>
          </cell>
        </row>
        <row r="1330">
          <cell r="D1330" t="str">
            <v>7150</v>
          </cell>
          <cell r="E1330" t="str">
            <v xml:space="preserve">      MULTA POR INFRACAO A LEGISLACAO DE TRANSPORTE COLETIVO          </v>
          </cell>
          <cell r="F1330">
            <v>240000</v>
          </cell>
          <cell r="G1330">
            <v>0</v>
          </cell>
          <cell r="H1330">
            <v>0</v>
          </cell>
        </row>
        <row r="1331">
          <cell r="D1331" t="str">
            <v>7181</v>
          </cell>
          <cell r="E1331" t="str">
            <v xml:space="preserve">      MULTAS DA CONCESSAO DOS SERVICOS DE TRANSPORTE COLETIVO         </v>
          </cell>
          <cell r="F1331">
            <v>0</v>
          </cell>
          <cell r="G1331">
            <v>0</v>
          </cell>
          <cell r="H1331">
            <v>0</v>
          </cell>
        </row>
        <row r="1332">
          <cell r="D1332" t="str">
            <v>7155</v>
          </cell>
          <cell r="E1332" t="str">
            <v xml:space="preserve">     MULTAS POR INFRACAO A LEGISLACAO DE TRANSITO                     </v>
          </cell>
          <cell r="F1332">
            <v>0</v>
          </cell>
          <cell r="G1332">
            <v>0</v>
          </cell>
          <cell r="H1332">
            <v>0</v>
          </cell>
        </row>
        <row r="1333">
          <cell r="D1333" t="str">
            <v>7160</v>
          </cell>
          <cell r="E1333" t="str">
            <v xml:space="preserve">      MULTAS POR INFRACAO A LEGISLACAO DE TRANSITO-FATRAN             </v>
          </cell>
          <cell r="F1333">
            <v>0</v>
          </cell>
          <cell r="G1333">
            <v>0</v>
          </cell>
          <cell r="H1333">
            <v>0</v>
          </cell>
        </row>
        <row r="1334">
          <cell r="D1334" t="str">
            <v>7161</v>
          </cell>
          <cell r="E1334" t="str">
            <v xml:space="preserve">      MULTAS P/INFRACAO A LEGISLACAO DE TRANSITO - FATRAN             </v>
          </cell>
          <cell r="F1334">
            <v>60110000</v>
          </cell>
          <cell r="G1334">
            <v>8112337.04</v>
          </cell>
          <cell r="H1334">
            <v>35892192.670000002</v>
          </cell>
        </row>
        <row r="1335">
          <cell r="D1335" t="str">
            <v>7430</v>
          </cell>
          <cell r="E1335" t="str">
            <v xml:space="preserve">      ATUALIZACAO MONETARIA MULTA TRANSITO INSCRITA DIVIDA ATI        </v>
          </cell>
          <cell r="F1335">
            <v>1274000</v>
          </cell>
          <cell r="G1335">
            <v>58204.74</v>
          </cell>
          <cell r="H1335">
            <v>538008.92000000004</v>
          </cell>
        </row>
        <row r="1336">
          <cell r="D1336" t="str">
            <v>7432</v>
          </cell>
          <cell r="E1336" t="str">
            <v xml:space="preserve">      MULTA E JUROS TRANSITO INCRITA DIVIDA ATIVA                     </v>
          </cell>
          <cell r="F1336">
            <v>291000</v>
          </cell>
          <cell r="G1336">
            <v>10880.61</v>
          </cell>
          <cell r="H1336">
            <v>131489.9</v>
          </cell>
        </row>
        <row r="1337">
          <cell r="D1337" t="str">
            <v>7740</v>
          </cell>
          <cell r="E1337" t="str">
            <v xml:space="preserve">      CRED PROVEN MULTAS A LEG. DE TRANSITO-FATRAN - DIV ATIVA        </v>
          </cell>
          <cell r="F1337">
            <v>30100000</v>
          </cell>
          <cell r="G1337">
            <v>1119147.68</v>
          </cell>
          <cell r="H1337">
            <v>13583169.970000001</v>
          </cell>
        </row>
        <row r="1338">
          <cell r="D1338" t="str">
            <v>7771</v>
          </cell>
          <cell r="E1338" t="str">
            <v xml:space="preserve">      MULTAS E JUROS DE TRANSITO NAO INSCRITA EM DIVIDA ATIVA         </v>
          </cell>
          <cell r="F1338">
            <v>316000</v>
          </cell>
          <cell r="G1338">
            <v>52514.71</v>
          </cell>
          <cell r="H1338">
            <v>179182.37</v>
          </cell>
        </row>
        <row r="1339">
          <cell r="D1339" t="str">
            <v>7162</v>
          </cell>
          <cell r="E1339" t="str">
            <v xml:space="preserve">     MULTA INFRACAO LM 4974/01 E 6555/17 - CODIGO DE POSTURAS         </v>
          </cell>
          <cell r="F1339">
            <v>0</v>
          </cell>
          <cell r="G1339">
            <v>0</v>
          </cell>
          <cell r="H1339">
            <v>0</v>
          </cell>
        </row>
        <row r="1340">
          <cell r="D1340" t="str">
            <v>7163</v>
          </cell>
          <cell r="E1340" t="str">
            <v xml:space="preserve">      MULTA INFRACAO LM 4974/01 E 6555/17 - PRINCIPAL                 </v>
          </cell>
          <cell r="F1340">
            <v>0</v>
          </cell>
          <cell r="G1340">
            <v>0</v>
          </cell>
          <cell r="H1340">
            <v>0</v>
          </cell>
        </row>
        <row r="1341">
          <cell r="D1341" t="str">
            <v>7164</v>
          </cell>
          <cell r="E1341" t="str">
            <v xml:space="preserve">      MULTA INFRACAO LM 4974/01 E 6555/17 - ATUALIZ. MONETARIA        </v>
          </cell>
          <cell r="F1341">
            <v>0</v>
          </cell>
          <cell r="G1341">
            <v>0</v>
          </cell>
          <cell r="H1341">
            <v>0</v>
          </cell>
        </row>
        <row r="1342">
          <cell r="D1342" t="str">
            <v>7165</v>
          </cell>
          <cell r="E1342" t="str">
            <v xml:space="preserve">      MULTA INFRACAO LM 4974/01 E 6555/17 - MULTAS E JUROS            </v>
          </cell>
          <cell r="F1342">
            <v>0</v>
          </cell>
          <cell r="G1342">
            <v>0</v>
          </cell>
          <cell r="H1342">
            <v>0</v>
          </cell>
        </row>
        <row r="1343">
          <cell r="D1343" t="str">
            <v>7166</v>
          </cell>
          <cell r="E1343" t="str">
            <v xml:space="preserve">      MULTA INFRACAO LM 4974/01 E 6555/17 - DIVIDA ATIVA              </v>
          </cell>
          <cell r="F1343">
            <v>0</v>
          </cell>
          <cell r="G1343">
            <v>0</v>
          </cell>
          <cell r="H1343">
            <v>0</v>
          </cell>
        </row>
        <row r="1344">
          <cell r="D1344" t="str">
            <v>7167</v>
          </cell>
          <cell r="E1344" t="str">
            <v xml:space="preserve">      MULTA INFRAC. LM 4974/01 E 6555/17 - DIV.ATIVA-AT.MONET.        </v>
          </cell>
          <cell r="F1344">
            <v>0</v>
          </cell>
          <cell r="G1344">
            <v>0</v>
          </cell>
          <cell r="H1344">
            <v>0</v>
          </cell>
        </row>
        <row r="1345">
          <cell r="D1345" t="str">
            <v>7168</v>
          </cell>
          <cell r="E1345" t="str">
            <v xml:space="preserve">      MULTA INFRAC. LM 4974/01 E 6555/17 - DIV.AT.-MULTA E JRS        </v>
          </cell>
          <cell r="F1345">
            <v>0</v>
          </cell>
          <cell r="G1345">
            <v>0</v>
          </cell>
          <cell r="H1345">
            <v>0</v>
          </cell>
        </row>
        <row r="1346">
          <cell r="D1346" t="str">
            <v>7179</v>
          </cell>
          <cell r="E1346" t="str">
            <v xml:space="preserve">     MULTAS POR INFRACAO A LEGISLACAO SANITARIA                       </v>
          </cell>
          <cell r="F1346">
            <v>0</v>
          </cell>
          <cell r="G1346">
            <v>0</v>
          </cell>
          <cell r="H1346">
            <v>0</v>
          </cell>
        </row>
        <row r="1347">
          <cell r="D1347" t="str">
            <v>7173</v>
          </cell>
          <cell r="E1347" t="str">
            <v xml:space="preserve">      MULTA POR INFRACAO A DEC21157/20-USO OBRIGATORIO MASCARA        </v>
          </cell>
          <cell r="F1347">
            <v>1000</v>
          </cell>
          <cell r="G1347">
            <v>100</v>
          </cell>
          <cell r="H1347">
            <v>1304.21</v>
          </cell>
        </row>
        <row r="1348">
          <cell r="D1348" t="str">
            <v>7174</v>
          </cell>
          <cell r="E1348" t="str">
            <v xml:space="preserve">      MULTA POR INFRACAO A DEC 21157/20 - MULTAS E JUROS              </v>
          </cell>
          <cell r="F1348">
            <v>1000</v>
          </cell>
          <cell r="G1348">
            <v>0</v>
          </cell>
          <cell r="H1348">
            <v>0</v>
          </cell>
        </row>
        <row r="1349">
          <cell r="D1349" t="str">
            <v>7175</v>
          </cell>
          <cell r="E1349" t="str">
            <v xml:space="preserve">      MULTA POR INFRACAO A DEC 21157/20-DIVIDA ATIVA-PRINCIPAL        </v>
          </cell>
          <cell r="F1349">
            <v>1000</v>
          </cell>
          <cell r="G1349">
            <v>0</v>
          </cell>
          <cell r="H1349">
            <v>0</v>
          </cell>
        </row>
        <row r="1350">
          <cell r="D1350" t="str">
            <v>7176</v>
          </cell>
          <cell r="E1350" t="str">
            <v xml:space="preserve">      MULTA POR INFRACAO A DEC21157/20-DIVIDA ATIVA-MULTAS/JUR        </v>
          </cell>
          <cell r="F1350">
            <v>1000</v>
          </cell>
          <cell r="G1350">
            <v>0</v>
          </cell>
          <cell r="H1350">
            <v>0</v>
          </cell>
        </row>
        <row r="1351">
          <cell r="D1351" t="str">
            <v>7177</v>
          </cell>
          <cell r="E1351" t="str">
            <v xml:space="preserve">      MULTA INFRACAO DEC21157/20-DIVIDA ATIVA-ATUALIZ.MONET           </v>
          </cell>
          <cell r="F1351">
            <v>1000</v>
          </cell>
          <cell r="G1351">
            <v>0</v>
          </cell>
          <cell r="H1351">
            <v>0</v>
          </cell>
        </row>
        <row r="1352">
          <cell r="D1352" t="str">
            <v>7180</v>
          </cell>
          <cell r="E1352" t="str">
            <v xml:space="preserve">      MULTAS POR INFRACAO A LEGISLACAO SANITARIA - FMS                </v>
          </cell>
          <cell r="F1352">
            <v>350000</v>
          </cell>
          <cell r="G1352">
            <v>13104.58</v>
          </cell>
          <cell r="H1352">
            <v>127826.74</v>
          </cell>
        </row>
        <row r="1353">
          <cell r="D1353" t="str">
            <v>7197</v>
          </cell>
          <cell r="E1353" t="str">
            <v xml:space="preserve">      MULTAS E JUROS DE MORA VINCULADOS FUNDO MUN SAUDE -FMS          </v>
          </cell>
          <cell r="F1353">
            <v>15000</v>
          </cell>
          <cell r="G1353">
            <v>69.77</v>
          </cell>
          <cell r="H1353">
            <v>1277</v>
          </cell>
        </row>
        <row r="1354">
          <cell r="D1354" t="str">
            <v>7737</v>
          </cell>
          <cell r="E1354" t="str">
            <v xml:space="preserve">      MULTAS JUROS MORA DIV ATIVA NAO TRIB OUTRAS REC VINC FMS        </v>
          </cell>
          <cell r="F1354">
            <v>51000</v>
          </cell>
          <cell r="G1354">
            <v>517.85</v>
          </cell>
          <cell r="H1354">
            <v>17772.84</v>
          </cell>
        </row>
        <row r="1355">
          <cell r="D1355" t="str">
            <v>7742</v>
          </cell>
          <cell r="E1355" t="str">
            <v xml:space="preserve">      CORR.MONET.DIVIDA ATIVA NAO TRIB DE OUTRAS REC VINC FMS         </v>
          </cell>
          <cell r="F1355">
            <v>23000</v>
          </cell>
          <cell r="G1355">
            <v>131.28</v>
          </cell>
          <cell r="H1355">
            <v>5641.32</v>
          </cell>
        </row>
        <row r="1356">
          <cell r="D1356" t="str">
            <v>7745</v>
          </cell>
          <cell r="E1356" t="str">
            <v xml:space="preserve">      CREDITOS DIVIDA ATIVA NAO TRIB OUTRAS REC VINC FMS              </v>
          </cell>
          <cell r="F1356">
            <v>97000</v>
          </cell>
          <cell r="G1356">
            <v>1382.73</v>
          </cell>
          <cell r="H1356">
            <v>34532.28</v>
          </cell>
        </row>
        <row r="1357">
          <cell r="D1357" t="str">
            <v>7182</v>
          </cell>
          <cell r="E1357" t="str">
            <v xml:space="preserve">     MULTA POR INFRACAO PROGR. INCENT. A CIDADANIA FISCAL             </v>
          </cell>
          <cell r="F1357">
            <v>0</v>
          </cell>
          <cell r="G1357">
            <v>0</v>
          </cell>
          <cell r="H1357">
            <v>0</v>
          </cell>
        </row>
        <row r="1358">
          <cell r="D1358" t="str">
            <v>7025</v>
          </cell>
          <cell r="E1358" t="str">
            <v xml:space="preserve">      MULTA E JUROS MORA INFR. PROGR. INCENT. A CID. FISC.            </v>
          </cell>
          <cell r="F1358">
            <v>0</v>
          </cell>
          <cell r="G1358">
            <v>0</v>
          </cell>
          <cell r="H1358">
            <v>0</v>
          </cell>
        </row>
        <row r="1359">
          <cell r="D1359" t="str">
            <v>7137</v>
          </cell>
          <cell r="E1359" t="str">
            <v xml:space="preserve">      MULTA JRS DIV. ATIVA MULTA INFR. PROG. INC. CID. FISC.          </v>
          </cell>
          <cell r="F1359">
            <v>1000</v>
          </cell>
          <cell r="G1359">
            <v>0</v>
          </cell>
          <cell r="H1359">
            <v>0</v>
          </cell>
        </row>
        <row r="1360">
          <cell r="D1360" t="str">
            <v>7171</v>
          </cell>
          <cell r="E1360" t="str">
            <v xml:space="preserve">      MULTA POR INFRACAO PROGR. INCENT. A CIDADANIA FISCAL            </v>
          </cell>
          <cell r="F1360">
            <v>0</v>
          </cell>
          <cell r="G1360">
            <v>0</v>
          </cell>
          <cell r="H1360">
            <v>0</v>
          </cell>
        </row>
        <row r="1361">
          <cell r="D1361" t="str">
            <v>7483</v>
          </cell>
          <cell r="E1361" t="str">
            <v xml:space="preserve">      CRED.DIV.ATIVA MULTA POR INFR. PROGR. INC. CID. FISCAL          </v>
          </cell>
          <cell r="F1361">
            <v>8000</v>
          </cell>
          <cell r="G1361">
            <v>0</v>
          </cell>
          <cell r="H1361">
            <v>0</v>
          </cell>
        </row>
        <row r="1362">
          <cell r="D1362" t="str">
            <v>7484</v>
          </cell>
          <cell r="E1362" t="str">
            <v xml:space="preserve">      CORR.MONET.DIV.ATIVA MULTA INFR. PROGR. INC. CID. FISC          </v>
          </cell>
          <cell r="F1362">
            <v>0</v>
          </cell>
          <cell r="G1362">
            <v>0</v>
          </cell>
          <cell r="H1362">
            <v>0</v>
          </cell>
        </row>
        <row r="1363">
          <cell r="D1363" t="str">
            <v>7183</v>
          </cell>
          <cell r="E1363" t="str">
            <v xml:space="preserve">     MULTA INFRACAO LM 6569/17 - PROIB. MATER. CORTANTE PIPAS         </v>
          </cell>
          <cell r="F1363">
            <v>0</v>
          </cell>
          <cell r="G1363">
            <v>0</v>
          </cell>
          <cell r="H1363">
            <v>0</v>
          </cell>
        </row>
        <row r="1364">
          <cell r="D1364" t="str">
            <v>7184</v>
          </cell>
          <cell r="E1364" t="str">
            <v xml:space="preserve">      MULTA POR INFRACAO A LEI MUNICIPAL 6569/17 - PRINCIPAL          </v>
          </cell>
          <cell r="F1364">
            <v>1000</v>
          </cell>
          <cell r="G1364">
            <v>0</v>
          </cell>
          <cell r="H1364">
            <v>327.06</v>
          </cell>
        </row>
        <row r="1365">
          <cell r="D1365" t="str">
            <v>7185</v>
          </cell>
          <cell r="E1365" t="str">
            <v xml:space="preserve">      MULTA POR INFRACAO A LM 6569/17 - ATUALIZACAO MONETARIA         </v>
          </cell>
          <cell r="F1365">
            <v>0</v>
          </cell>
          <cell r="G1365">
            <v>0</v>
          </cell>
          <cell r="H1365">
            <v>0.48</v>
          </cell>
        </row>
        <row r="1366">
          <cell r="D1366" t="str">
            <v>7186</v>
          </cell>
          <cell r="E1366" t="str">
            <v xml:space="preserve">      MULTA POR INFRACAO A LM 6569/17 - MULTAS E JUROS                </v>
          </cell>
          <cell r="F1366">
            <v>0</v>
          </cell>
          <cell r="G1366">
            <v>0</v>
          </cell>
          <cell r="H1366">
            <v>5.26</v>
          </cell>
        </row>
        <row r="1367">
          <cell r="D1367" t="str">
            <v>7187</v>
          </cell>
          <cell r="E1367" t="str">
            <v xml:space="preserve">      MULTA INFRACAO A LM 6569/17 - DIVIDA ATIVA - PRINCIPAL          </v>
          </cell>
          <cell r="F1367">
            <v>0</v>
          </cell>
          <cell r="G1367">
            <v>114.65</v>
          </cell>
          <cell r="H1367">
            <v>1237.29</v>
          </cell>
        </row>
        <row r="1368">
          <cell r="D1368" t="str">
            <v>7188</v>
          </cell>
          <cell r="E1368" t="str">
            <v xml:space="preserve">      MULTA INFRACAO LM 6569/17 - DIVIDA ATIVA - ATUAL. MONET.        </v>
          </cell>
          <cell r="F1368">
            <v>0</v>
          </cell>
          <cell r="G1368">
            <v>6.68</v>
          </cell>
          <cell r="H1368">
            <v>74.75</v>
          </cell>
        </row>
        <row r="1369">
          <cell r="D1369" t="str">
            <v>7189</v>
          </cell>
          <cell r="E1369" t="str">
            <v xml:space="preserve">      MULTA INFRACAO LM 6569/17 - DIVIDA ATIVA - MULTAS E JRS         </v>
          </cell>
          <cell r="F1369">
            <v>0</v>
          </cell>
          <cell r="G1369">
            <v>29</v>
          </cell>
          <cell r="H1369">
            <v>267.39999999999998</v>
          </cell>
        </row>
        <row r="1370">
          <cell r="D1370" t="str">
            <v>7242</v>
          </cell>
          <cell r="E1370" t="str">
            <v xml:space="preserve">     MULTA INFRACAO LM6597/17 - PRATICA DE CONDUTAS OFENSIVAS         </v>
          </cell>
          <cell r="F1370">
            <v>0</v>
          </cell>
          <cell r="G1370">
            <v>0</v>
          </cell>
          <cell r="H1370">
            <v>0</v>
          </cell>
        </row>
        <row r="1371">
          <cell r="D1371" t="str">
            <v>7243</v>
          </cell>
          <cell r="E1371" t="str">
            <v xml:space="preserve">      MULTA POR INFRACAO A LM 6597/17 - PRINCIPAL                     </v>
          </cell>
          <cell r="F1371">
            <v>14000</v>
          </cell>
          <cell r="G1371">
            <v>0</v>
          </cell>
          <cell r="H1371">
            <v>0</v>
          </cell>
        </row>
        <row r="1372">
          <cell r="D1372" t="str">
            <v>7244</v>
          </cell>
          <cell r="E1372" t="str">
            <v xml:space="preserve">      MULTA POR INFRACAO A LM 6597/17 - ATUALIZACAO MONETARIA         </v>
          </cell>
          <cell r="F1372">
            <v>0</v>
          </cell>
          <cell r="G1372">
            <v>0</v>
          </cell>
          <cell r="H1372">
            <v>0</v>
          </cell>
        </row>
        <row r="1373">
          <cell r="D1373" t="str">
            <v>7245</v>
          </cell>
          <cell r="E1373" t="str">
            <v xml:space="preserve">      MULTA POR INFRACAO A LM 6597/17 - MULTAS E JUROS                </v>
          </cell>
          <cell r="F1373">
            <v>0</v>
          </cell>
          <cell r="G1373">
            <v>0</v>
          </cell>
          <cell r="H1373">
            <v>0</v>
          </cell>
        </row>
        <row r="1374">
          <cell r="D1374" t="str">
            <v>7246</v>
          </cell>
          <cell r="E1374" t="str">
            <v xml:space="preserve">      MULTA INFRACAO A LM 6597/17 - DIVIDA ATIVA - PRINCIPAL          </v>
          </cell>
          <cell r="F1374">
            <v>0</v>
          </cell>
          <cell r="G1374">
            <v>0</v>
          </cell>
          <cell r="H1374">
            <v>0</v>
          </cell>
        </row>
        <row r="1375">
          <cell r="D1375" t="str">
            <v>7247</v>
          </cell>
          <cell r="E1375" t="str">
            <v xml:space="preserve">      MULTA INFRACAO LM 6597/17 - DIVIDA ATIVA - ATUAL. MONET.        </v>
          </cell>
          <cell r="F1375">
            <v>0</v>
          </cell>
          <cell r="G1375">
            <v>0</v>
          </cell>
          <cell r="H1375">
            <v>0</v>
          </cell>
        </row>
        <row r="1376">
          <cell r="D1376" t="str">
            <v>7248</v>
          </cell>
          <cell r="E1376" t="str">
            <v xml:space="preserve">      MULTA INFRACAO LM 6597/17 - DIVIDA ATIVA - MULTAS E JRS         </v>
          </cell>
          <cell r="F1376">
            <v>0</v>
          </cell>
          <cell r="G1376">
            <v>0</v>
          </cell>
          <cell r="H1376">
            <v>0</v>
          </cell>
        </row>
        <row r="1377">
          <cell r="D1377" t="str">
            <v>7124</v>
          </cell>
          <cell r="E1377" t="str">
            <v xml:space="preserve">    MULTAS POR DANOS AO MEIO AMBIENTE                                 </v>
          </cell>
          <cell r="F1377">
            <v>0</v>
          </cell>
          <cell r="G1377">
            <v>0</v>
          </cell>
          <cell r="H1377">
            <v>0</v>
          </cell>
        </row>
        <row r="1378">
          <cell r="D1378" t="str">
            <v>7144</v>
          </cell>
          <cell r="E1378" t="str">
            <v xml:space="preserve">      MULTAS ADMINISTRATIVAS POR DANOS AMBIENTAIS                     </v>
          </cell>
          <cell r="F1378">
            <v>0</v>
          </cell>
          <cell r="G1378">
            <v>0</v>
          </cell>
          <cell r="H1378">
            <v>0</v>
          </cell>
        </row>
        <row r="1379">
          <cell r="D1379" t="str">
            <v>7780</v>
          </cell>
          <cell r="E1379" t="str">
            <v xml:space="preserve">      CRED DIV ATIVA MULTA POR INFRACAO A LEGISLACAO AMBIENTAL        </v>
          </cell>
          <cell r="F1379">
            <v>144000</v>
          </cell>
          <cell r="G1379">
            <v>73222.47</v>
          </cell>
          <cell r="H1379">
            <v>138503.06</v>
          </cell>
        </row>
        <row r="1380">
          <cell r="D1380" t="str">
            <v>7781</v>
          </cell>
          <cell r="E1380" t="str">
            <v xml:space="preserve">      MULTAS JRS MORA DIV.ATIVA NAO TRIB. INFRACAO A LEG. AMB.        </v>
          </cell>
          <cell r="F1380">
            <v>60000</v>
          </cell>
          <cell r="G1380">
            <v>2639.83</v>
          </cell>
          <cell r="H1380">
            <v>37814.839999999997</v>
          </cell>
        </row>
        <row r="1381">
          <cell r="D1381" t="str">
            <v>7125</v>
          </cell>
          <cell r="E1381" t="str">
            <v xml:space="preserve">       MULTA POR INFRACAO A LEGISLACAO AMBIENTAL                      </v>
          </cell>
          <cell r="F1381">
            <v>320000</v>
          </cell>
          <cell r="G1381">
            <v>16343.98</v>
          </cell>
          <cell r="H1381">
            <v>187277.5</v>
          </cell>
        </row>
        <row r="1382">
          <cell r="D1382" t="str">
            <v>7127</v>
          </cell>
          <cell r="E1382" t="str">
            <v xml:space="preserve">       MULTA INFRACAO DISTURBIO SONORO SUPERIOR NIVEL PERMITIDO       </v>
          </cell>
          <cell r="F1382">
            <v>120000</v>
          </cell>
          <cell r="G1382">
            <v>263</v>
          </cell>
          <cell r="H1382">
            <v>8735.57</v>
          </cell>
        </row>
        <row r="1383">
          <cell r="D1383" t="str">
            <v>7129</v>
          </cell>
          <cell r="E1383" t="str">
            <v xml:space="preserve">       MULTA POR POLUIﾇﾃO VISUAL EM BENS PUBLICO E PARTICULARES       </v>
          </cell>
          <cell r="F1383">
            <v>7000</v>
          </cell>
          <cell r="G1383">
            <v>0</v>
          </cell>
          <cell r="H1383">
            <v>20957.88</v>
          </cell>
        </row>
        <row r="1384">
          <cell r="D1384" t="str">
            <v>7142</v>
          </cell>
          <cell r="E1384" t="str">
            <v xml:space="preserve">       MULTAS E JUROS DE MORA DA MULTA POLUICAO VISUAL BENS PUB       </v>
          </cell>
          <cell r="F1384">
            <v>0</v>
          </cell>
          <cell r="G1384">
            <v>0</v>
          </cell>
          <cell r="H1384">
            <v>81.5</v>
          </cell>
        </row>
        <row r="1385">
          <cell r="D1385" t="str">
            <v>7779</v>
          </cell>
          <cell r="E1385" t="str">
            <v xml:space="preserve">       MULTA E JRS S/ INFRACAO A LEGISLACAO AMBIENTAL                 </v>
          </cell>
          <cell r="F1385">
            <v>1000</v>
          </cell>
          <cell r="G1385">
            <v>125.73</v>
          </cell>
          <cell r="H1385">
            <v>5072.58</v>
          </cell>
        </row>
        <row r="1386">
          <cell r="D1386" t="str">
            <v>7782</v>
          </cell>
          <cell r="E1386" t="str">
            <v xml:space="preserve">       CORR.MONET. DA DIV.AT.NAO TRIB INFR. LEG.  AMBIENTAL           </v>
          </cell>
          <cell r="F1386">
            <v>36000</v>
          </cell>
          <cell r="G1386">
            <v>37832</v>
          </cell>
          <cell r="H1386">
            <v>48995.22</v>
          </cell>
        </row>
        <row r="1387">
          <cell r="D1387" t="str">
            <v>7159</v>
          </cell>
          <cell r="E1387" t="str">
            <v xml:space="preserve">     MULTAS E JUROS PREVISTOS EM CONTRATOS                            </v>
          </cell>
          <cell r="F1387">
            <v>0</v>
          </cell>
          <cell r="G1387">
            <v>0</v>
          </cell>
          <cell r="H1387">
            <v>0</v>
          </cell>
        </row>
        <row r="1388">
          <cell r="D1388" t="str">
            <v>7135</v>
          </cell>
          <cell r="E1388" t="str">
            <v xml:space="preserve">      MULTAS E JUROS PREVISTOS EM CONTRATOS                           </v>
          </cell>
          <cell r="F1388">
            <v>0</v>
          </cell>
          <cell r="G1388">
            <v>0</v>
          </cell>
          <cell r="H1388">
            <v>0</v>
          </cell>
        </row>
        <row r="1389">
          <cell r="D1389" t="str">
            <v>7140</v>
          </cell>
          <cell r="E1389" t="str">
            <v xml:space="preserve">       MULTA E JUROS DE MORA CONTRATUAIS                              </v>
          </cell>
          <cell r="F1389">
            <v>95000</v>
          </cell>
          <cell r="G1389">
            <v>5021.3100000000004</v>
          </cell>
          <cell r="H1389">
            <v>343172.46</v>
          </cell>
        </row>
        <row r="1390">
          <cell r="D1390" t="str">
            <v>7141</v>
          </cell>
          <cell r="E1390" t="str">
            <v xml:space="preserve">       MULTA E JUROS DA ALIENACAO DE IMOVEIS FMHIS                    </v>
          </cell>
          <cell r="F1390">
            <v>0</v>
          </cell>
          <cell r="G1390">
            <v>0</v>
          </cell>
          <cell r="H1390">
            <v>0</v>
          </cell>
        </row>
        <row r="1391">
          <cell r="D1391" t="str">
            <v>7482</v>
          </cell>
          <cell r="E1391" t="str">
            <v xml:space="preserve">       MULTAS E JUROS PREVISTOS EM CONTRATOS - DIVIDA ATIVA           </v>
          </cell>
          <cell r="F1391">
            <v>75000</v>
          </cell>
          <cell r="G1391">
            <v>0</v>
          </cell>
          <cell r="H1391">
            <v>50460.94</v>
          </cell>
        </row>
        <row r="1392">
          <cell r="D1392" t="str">
            <v>7200</v>
          </cell>
          <cell r="E1392" t="str">
            <v xml:space="preserve">   INDENIZACOES E RESTITUICOES                                        </v>
          </cell>
          <cell r="F1392">
            <v>0</v>
          </cell>
          <cell r="G1392">
            <v>0</v>
          </cell>
          <cell r="H1392">
            <v>0</v>
          </cell>
        </row>
        <row r="1393">
          <cell r="D1393" t="str">
            <v>7253</v>
          </cell>
          <cell r="E1393" t="str">
            <v xml:space="preserve">       RESTITUICAO SALDOS CONVENIOS CONCEDIDOS EXCETO EDUCACAO        </v>
          </cell>
          <cell r="F1393">
            <v>0</v>
          </cell>
          <cell r="G1393">
            <v>0</v>
          </cell>
          <cell r="H1393">
            <v>0</v>
          </cell>
        </row>
        <row r="1394">
          <cell r="D1394" t="str">
            <v>7254</v>
          </cell>
          <cell r="E1394" t="str">
            <v xml:space="preserve">       RESTITUICAO SALDOS CONVENIOS CONCEDIDOS EDUCACAO               </v>
          </cell>
          <cell r="F1394">
            <v>0</v>
          </cell>
          <cell r="G1394">
            <v>0</v>
          </cell>
          <cell r="H1394">
            <v>0</v>
          </cell>
        </row>
        <row r="1395">
          <cell r="D1395" t="str">
            <v>7255</v>
          </cell>
          <cell r="E1395" t="str">
            <v xml:space="preserve">       RESTITUICAO SALDOS CONVENIOS CONCEDIDOS EXCETO EDUCACAO        </v>
          </cell>
          <cell r="F1395">
            <v>0</v>
          </cell>
          <cell r="G1395">
            <v>0</v>
          </cell>
          <cell r="H1395">
            <v>0</v>
          </cell>
        </row>
        <row r="1396">
          <cell r="D1396" t="str">
            <v>7256</v>
          </cell>
          <cell r="E1396" t="str">
            <v xml:space="preserve">       RESTITUICAO SALDOS CONVENIOS CONCEDIDOS EDUCACAO               </v>
          </cell>
          <cell r="F1396">
            <v>0</v>
          </cell>
          <cell r="G1396">
            <v>0</v>
          </cell>
          <cell r="H1396">
            <v>0</v>
          </cell>
        </row>
        <row r="1397">
          <cell r="D1397" t="str">
            <v>7230</v>
          </cell>
          <cell r="E1397" t="str">
            <v xml:space="preserve">    RESTITUICOES                                                      </v>
          </cell>
          <cell r="F1397">
            <v>0</v>
          </cell>
          <cell r="G1397">
            <v>0</v>
          </cell>
          <cell r="H1397">
            <v>0</v>
          </cell>
        </row>
        <row r="1398">
          <cell r="D1398" t="str">
            <v>7231</v>
          </cell>
          <cell r="E1398" t="str">
            <v xml:space="preserve">    RESSARCIMENTOS                                                    </v>
          </cell>
          <cell r="F1398">
            <v>0</v>
          </cell>
          <cell r="G1398">
            <v>0</v>
          </cell>
          <cell r="H1398">
            <v>0</v>
          </cell>
        </row>
        <row r="1399">
          <cell r="D1399" t="str">
            <v>7205</v>
          </cell>
          <cell r="E1399" t="str">
            <v xml:space="preserve">    INDENIZACOES                                                      </v>
          </cell>
          <cell r="F1399">
            <v>0</v>
          </cell>
          <cell r="G1399">
            <v>0</v>
          </cell>
          <cell r="H1399">
            <v>0</v>
          </cell>
        </row>
        <row r="1400">
          <cell r="D1400" t="str">
            <v>7210</v>
          </cell>
          <cell r="E1400" t="str">
            <v xml:space="preserve">     OUTRAS INDENIZACOES                                              </v>
          </cell>
          <cell r="F1400">
            <v>24000</v>
          </cell>
          <cell r="G1400">
            <v>645.86</v>
          </cell>
          <cell r="H1400">
            <v>7167.78</v>
          </cell>
        </row>
        <row r="1401">
          <cell r="D1401" t="str">
            <v>7235</v>
          </cell>
          <cell r="E1401" t="str">
            <v xml:space="preserve">     RESTITUICAO DE CONVENIOS                                         </v>
          </cell>
          <cell r="F1401">
            <v>0</v>
          </cell>
          <cell r="G1401">
            <v>0</v>
          </cell>
          <cell r="H1401">
            <v>0</v>
          </cell>
        </row>
        <row r="1402">
          <cell r="D1402" t="str">
            <v>7249</v>
          </cell>
          <cell r="E1402" t="str">
            <v xml:space="preserve">     OUTRAS RESTITUICOES                                              </v>
          </cell>
          <cell r="F1402">
            <v>0</v>
          </cell>
          <cell r="G1402">
            <v>0</v>
          </cell>
          <cell r="H1402">
            <v>0</v>
          </cell>
        </row>
        <row r="1403">
          <cell r="D1403" t="str">
            <v>7234</v>
          </cell>
          <cell r="E1403" t="str">
            <v xml:space="preserve">      RESTITUICAO DE CONVENIOS - PRIMARIAS                            </v>
          </cell>
          <cell r="F1403">
            <v>0</v>
          </cell>
          <cell r="G1403">
            <v>0</v>
          </cell>
          <cell r="H1403">
            <v>0</v>
          </cell>
        </row>
        <row r="1404">
          <cell r="D1404" t="str">
            <v>7236</v>
          </cell>
          <cell r="E1404" t="str">
            <v xml:space="preserve">       RESTITUICAO SALDOS CONVENIOS CONCEDIDOS EXCETO EDUCACAO        </v>
          </cell>
          <cell r="F1404">
            <v>72000</v>
          </cell>
          <cell r="G1404">
            <v>679.04</v>
          </cell>
          <cell r="H1404">
            <v>254936.95999999999</v>
          </cell>
        </row>
        <row r="1405">
          <cell r="D1405" t="str">
            <v>7237</v>
          </cell>
          <cell r="E1405" t="str">
            <v xml:space="preserve">       RESTITUICAO DE SALDOS DE CONVENIOS CONCEDIDOS EDUCACAO         </v>
          </cell>
          <cell r="F1405">
            <v>354000</v>
          </cell>
          <cell r="G1405">
            <v>461607.58</v>
          </cell>
          <cell r="H1405">
            <v>2262785.9700000002</v>
          </cell>
        </row>
        <row r="1406">
          <cell r="D1406" t="str">
            <v>7238</v>
          </cell>
          <cell r="E1406" t="str">
            <v xml:space="preserve">       RESTITUICAO SALDOS CONVENIOS CONCEDIDOS FAE                    </v>
          </cell>
          <cell r="F1406">
            <v>0</v>
          </cell>
          <cell r="G1406">
            <v>0</v>
          </cell>
          <cell r="H1406">
            <v>0</v>
          </cell>
        </row>
        <row r="1407">
          <cell r="D1407" t="str">
            <v>7239</v>
          </cell>
          <cell r="E1407" t="str">
            <v xml:space="preserve">       RESTITUICAO SALDOS CONVENIOS CONCEDIDOS FUMCAD                 </v>
          </cell>
          <cell r="F1407">
            <v>0</v>
          </cell>
          <cell r="G1407">
            <v>0</v>
          </cell>
          <cell r="H1407">
            <v>0</v>
          </cell>
        </row>
        <row r="1408">
          <cell r="D1408" t="str">
            <v>7240</v>
          </cell>
          <cell r="E1408" t="str">
            <v xml:space="preserve">      OUTRAS RESTITUICOES                                             </v>
          </cell>
          <cell r="F1408">
            <v>0</v>
          </cell>
          <cell r="G1408">
            <v>0</v>
          </cell>
          <cell r="H1408">
            <v>0</v>
          </cell>
        </row>
        <row r="1409">
          <cell r="D1409" t="str">
            <v>7026</v>
          </cell>
          <cell r="E1409" t="str">
            <v xml:space="preserve">       OUTRAS RESTITUICOES - MULTAS E JUROS                           </v>
          </cell>
          <cell r="F1409">
            <v>0</v>
          </cell>
          <cell r="G1409">
            <v>5.19</v>
          </cell>
          <cell r="H1409">
            <v>47.42</v>
          </cell>
        </row>
        <row r="1410">
          <cell r="D1410" t="str">
            <v>7250</v>
          </cell>
          <cell r="E1410" t="str">
            <v xml:space="preserve">       RESTITUICOES - OUTRAS I                                        </v>
          </cell>
          <cell r="F1410">
            <v>0</v>
          </cell>
          <cell r="G1410">
            <v>0</v>
          </cell>
          <cell r="H1410">
            <v>0</v>
          </cell>
        </row>
        <row r="1411">
          <cell r="D1411" t="str">
            <v>7251</v>
          </cell>
          <cell r="E1411" t="str">
            <v xml:space="preserve">       RESTITUICAO DO F.G.T.S.                                        </v>
          </cell>
          <cell r="F1411">
            <v>0</v>
          </cell>
          <cell r="G1411">
            <v>0</v>
          </cell>
          <cell r="H1411">
            <v>0</v>
          </cell>
        </row>
        <row r="1412">
          <cell r="D1412" t="str">
            <v>7252</v>
          </cell>
          <cell r="E1412" t="str">
            <v xml:space="preserve">       RESTITUICAO DE VALORES VINCULADOS A EC 41 2003                 </v>
          </cell>
          <cell r="F1412">
            <v>0</v>
          </cell>
          <cell r="G1412">
            <v>0</v>
          </cell>
          <cell r="H1412">
            <v>0</v>
          </cell>
        </row>
        <row r="1413">
          <cell r="D1413" t="str">
            <v>7261</v>
          </cell>
          <cell r="E1413" t="str">
            <v xml:space="preserve">       RESTITUICAO DE DESPESAS POR CONTA DE TERCEIROS                 </v>
          </cell>
          <cell r="F1413">
            <v>16000</v>
          </cell>
          <cell r="G1413">
            <v>16200</v>
          </cell>
          <cell r="H1413">
            <v>29443</v>
          </cell>
        </row>
        <row r="1414">
          <cell r="D1414" t="str">
            <v>7271</v>
          </cell>
          <cell r="E1414" t="str">
            <v xml:space="preserve">       RESTITUICAO DE BOLSAS DE ESTUDOS                               </v>
          </cell>
          <cell r="F1414">
            <v>0</v>
          </cell>
          <cell r="G1414">
            <v>0</v>
          </cell>
          <cell r="H1414">
            <v>0</v>
          </cell>
        </row>
        <row r="1415">
          <cell r="D1415" t="str">
            <v>7281</v>
          </cell>
          <cell r="E1415" t="str">
            <v xml:space="preserve">       RESTITUICAO DE DEPOSITOS JUDICIAIS                             </v>
          </cell>
          <cell r="F1415">
            <v>0</v>
          </cell>
          <cell r="G1415">
            <v>0</v>
          </cell>
          <cell r="H1415">
            <v>0</v>
          </cell>
        </row>
        <row r="1416">
          <cell r="D1416" t="str">
            <v>7289</v>
          </cell>
          <cell r="E1416" t="str">
            <v xml:space="preserve">       RESTITUICAO DE VALORES VINCULADOS AO FUNDEB - OUTROS           </v>
          </cell>
          <cell r="F1416">
            <v>0</v>
          </cell>
          <cell r="G1416">
            <v>0</v>
          </cell>
          <cell r="H1416">
            <v>0</v>
          </cell>
        </row>
        <row r="1417">
          <cell r="D1417" t="str">
            <v>7290</v>
          </cell>
          <cell r="E1417" t="str">
            <v xml:space="preserve">       RESTITUICAO DE DESPESAS JUDICIAIS-WEB                          </v>
          </cell>
          <cell r="F1417">
            <v>97000</v>
          </cell>
          <cell r="G1417">
            <v>7991.75</v>
          </cell>
          <cell r="H1417">
            <v>57456.89</v>
          </cell>
        </row>
        <row r="1418">
          <cell r="D1418" t="str">
            <v>7291</v>
          </cell>
          <cell r="E1418" t="str">
            <v xml:space="preserve">       RESTITUICAO DE CUSTAS JUDICIAIS                                </v>
          </cell>
          <cell r="F1418">
            <v>29000</v>
          </cell>
          <cell r="G1418">
            <v>4181.78</v>
          </cell>
          <cell r="H1418">
            <v>17897.64</v>
          </cell>
        </row>
        <row r="1419">
          <cell r="D1419" t="str">
            <v>7292</v>
          </cell>
          <cell r="E1419" t="str">
            <v xml:space="preserve">       RESTITUICAO DE VALORES VINCULADOS - EDUCACAO BASICA            </v>
          </cell>
          <cell r="F1419">
            <v>0</v>
          </cell>
          <cell r="G1419">
            <v>0</v>
          </cell>
          <cell r="H1419">
            <v>0</v>
          </cell>
        </row>
        <row r="1420">
          <cell r="D1420" t="str">
            <v>7294</v>
          </cell>
          <cell r="E1420" t="str">
            <v xml:space="preserve">       RESTITUICAO DE VALORES VINCULADOS A EC 14 INFANTIL             </v>
          </cell>
          <cell r="F1420">
            <v>0</v>
          </cell>
          <cell r="G1420">
            <v>0</v>
          </cell>
          <cell r="H1420">
            <v>0</v>
          </cell>
        </row>
        <row r="1421">
          <cell r="D1421" t="str">
            <v>7295</v>
          </cell>
          <cell r="E1421" t="str">
            <v xml:space="preserve">       RESTITUICAO DE DESPESAS JUDICIAIS - COTA-PARTE                 </v>
          </cell>
          <cell r="F1421">
            <v>0</v>
          </cell>
          <cell r="G1421">
            <v>13.63</v>
          </cell>
          <cell r="H1421">
            <v>102.64</v>
          </cell>
        </row>
        <row r="1422">
          <cell r="D1422" t="str">
            <v>7296</v>
          </cell>
          <cell r="E1422" t="str">
            <v xml:space="preserve">       RESTITUICAO DE VALORES VINCULADOS AO FUNDEB-PROF.MAGISTE       </v>
          </cell>
          <cell r="F1422">
            <v>150000</v>
          </cell>
          <cell r="G1422">
            <v>0</v>
          </cell>
          <cell r="H1422">
            <v>0</v>
          </cell>
        </row>
        <row r="1423">
          <cell r="D1423" t="str">
            <v>7297</v>
          </cell>
          <cell r="E1423" t="str">
            <v xml:space="preserve">       RESTITUICAO DE DESPESAS JUDICIAIS - PPI                        </v>
          </cell>
          <cell r="F1423">
            <v>0</v>
          </cell>
          <cell r="G1423">
            <v>0</v>
          </cell>
          <cell r="H1423">
            <v>0</v>
          </cell>
        </row>
        <row r="1424">
          <cell r="D1424" t="str">
            <v>7298</v>
          </cell>
          <cell r="E1424" t="str">
            <v xml:space="preserve">       RESTITUICOES - SERVIDORES CEDIDOS                              </v>
          </cell>
          <cell r="F1424">
            <v>327000</v>
          </cell>
          <cell r="G1424">
            <v>0</v>
          </cell>
          <cell r="H1424">
            <v>113475.18</v>
          </cell>
        </row>
        <row r="1425">
          <cell r="D1425" t="str">
            <v>7299</v>
          </cell>
          <cell r="E1425" t="str">
            <v xml:space="preserve">       RESTITUICAO-REPOSICAO DE PAVIMENTOS - PMSBC-SABESP             </v>
          </cell>
          <cell r="F1425">
            <v>0</v>
          </cell>
          <cell r="G1425">
            <v>0</v>
          </cell>
          <cell r="H1425">
            <v>0</v>
          </cell>
        </row>
        <row r="1426">
          <cell r="D1426" t="str">
            <v>7399</v>
          </cell>
          <cell r="E1426" t="str">
            <v xml:space="preserve">       RESTITUICOES - OUTRAS II                                       </v>
          </cell>
          <cell r="F1426">
            <v>967000</v>
          </cell>
          <cell r="G1426">
            <v>690256.28</v>
          </cell>
          <cell r="H1426">
            <v>1093699.23</v>
          </cell>
        </row>
        <row r="1427">
          <cell r="D1427" t="str">
            <v>7403</v>
          </cell>
          <cell r="E1427" t="str">
            <v xml:space="preserve">       RESTITUICAO GLOSAS CONVENIOS CONCEDIDOS EXCETO EDUCACAO        </v>
          </cell>
          <cell r="F1427">
            <v>1000</v>
          </cell>
          <cell r="G1427">
            <v>0</v>
          </cell>
          <cell r="H1427">
            <v>0</v>
          </cell>
        </row>
        <row r="1428">
          <cell r="D1428" t="str">
            <v>7404</v>
          </cell>
          <cell r="E1428" t="str">
            <v xml:space="preserve">       RESTITUICAO GLOSAS CONVENIOS CONCEDIDOS DA EDUCACAO            </v>
          </cell>
          <cell r="F1428">
            <v>0</v>
          </cell>
          <cell r="G1428">
            <v>0</v>
          </cell>
          <cell r="H1428">
            <v>0</v>
          </cell>
        </row>
        <row r="1429">
          <cell r="D1429" t="str">
            <v>7405</v>
          </cell>
          <cell r="E1429" t="str">
            <v xml:space="preserve">       RESTITUICAO GLOSAS CONVENIOS CONCEDIDOS FAE                    </v>
          </cell>
          <cell r="F1429">
            <v>0</v>
          </cell>
          <cell r="G1429">
            <v>0</v>
          </cell>
          <cell r="H1429">
            <v>0</v>
          </cell>
        </row>
        <row r="1430">
          <cell r="D1430" t="str">
            <v>7406</v>
          </cell>
          <cell r="E1430" t="str">
            <v xml:space="preserve">       RESTITUICAO GLOSAS CONVENIOS CONCEDIDOS FUMCAD                 </v>
          </cell>
          <cell r="F1430">
            <v>0</v>
          </cell>
          <cell r="G1430">
            <v>0</v>
          </cell>
          <cell r="H1430">
            <v>0</v>
          </cell>
        </row>
        <row r="1431">
          <cell r="D1431" t="str">
            <v>7407</v>
          </cell>
          <cell r="E1431" t="str">
            <v xml:space="preserve">       RESTITUICOES -DECISAO TCESP -LEI ESTADUAL 709/1993             </v>
          </cell>
          <cell r="F1431">
            <v>0</v>
          </cell>
          <cell r="G1431">
            <v>0</v>
          </cell>
          <cell r="H1431">
            <v>0</v>
          </cell>
        </row>
        <row r="1432">
          <cell r="D1432" t="str">
            <v>7487</v>
          </cell>
          <cell r="E1432" t="str">
            <v xml:space="preserve">       RESTITUICAO CONTRAP.APLIC.A MAIOR EM CONTRAT.REC.VINC.         </v>
          </cell>
          <cell r="F1432">
            <v>0</v>
          </cell>
          <cell r="G1432">
            <v>0</v>
          </cell>
          <cell r="H1432">
            <v>18449774.02</v>
          </cell>
        </row>
        <row r="1433">
          <cell r="D1433" t="str">
            <v>7491</v>
          </cell>
          <cell r="E1433" t="str">
            <v xml:space="preserve">       RESTITUICAO GLOSAS CONVENIOS CONCEDIDOS EXCETO EDUCACAO        </v>
          </cell>
          <cell r="F1433">
            <v>0</v>
          </cell>
          <cell r="G1433">
            <v>0</v>
          </cell>
          <cell r="H1433">
            <v>0</v>
          </cell>
        </row>
        <row r="1434">
          <cell r="D1434" t="str">
            <v>7492</v>
          </cell>
          <cell r="E1434" t="str">
            <v xml:space="preserve">       RESTITUICAO GLOSAS CONVENIOS CONCEDIDOS DA EDUCACAO            </v>
          </cell>
          <cell r="F1434">
            <v>0</v>
          </cell>
          <cell r="G1434">
            <v>0</v>
          </cell>
          <cell r="H1434">
            <v>0</v>
          </cell>
        </row>
        <row r="1435">
          <cell r="D1435" t="str">
            <v>7493</v>
          </cell>
          <cell r="E1435" t="str">
            <v xml:space="preserve">       RESTITUICAO GLOSAS CONVENIOS CONCEDIDOS EXCETO EDUCACAO        </v>
          </cell>
          <cell r="F1435">
            <v>0</v>
          </cell>
          <cell r="G1435">
            <v>0</v>
          </cell>
          <cell r="H1435">
            <v>0</v>
          </cell>
        </row>
        <row r="1436">
          <cell r="D1436" t="str">
            <v>7494</v>
          </cell>
          <cell r="E1436" t="str">
            <v xml:space="preserve">       RESTITUICAO GLOSAS CONVENIOS CONCEDIDOS DA EDUCACAO            </v>
          </cell>
          <cell r="F1436">
            <v>0</v>
          </cell>
          <cell r="G1436">
            <v>0</v>
          </cell>
          <cell r="H1436">
            <v>0</v>
          </cell>
        </row>
        <row r="1437">
          <cell r="D1437" t="str">
            <v>7495</v>
          </cell>
          <cell r="E1437" t="str">
            <v xml:space="preserve">       RESTITUICAO PARCIAL PROC. 39367/2020-07                        </v>
          </cell>
          <cell r="F1437">
            <v>0</v>
          </cell>
          <cell r="G1437">
            <v>0</v>
          </cell>
          <cell r="H1437">
            <v>330341.12</v>
          </cell>
        </row>
        <row r="1438">
          <cell r="D1438" t="str">
            <v>7994</v>
          </cell>
          <cell r="E1438" t="str">
            <v xml:space="preserve">       OUTRAS RECEITAS FINANC.INDENIZACAO E RESTITUICAO               </v>
          </cell>
          <cell r="F1438">
            <v>10000</v>
          </cell>
          <cell r="G1438">
            <v>0</v>
          </cell>
          <cell r="H1438">
            <v>0</v>
          </cell>
        </row>
        <row r="1439">
          <cell r="D1439" t="str">
            <v>7232</v>
          </cell>
          <cell r="E1439" t="str">
            <v xml:space="preserve">     OUTROS RESSARCIMENTOS                                            </v>
          </cell>
          <cell r="F1439">
            <v>0</v>
          </cell>
          <cell r="G1439">
            <v>0</v>
          </cell>
          <cell r="H1439">
            <v>0</v>
          </cell>
        </row>
        <row r="1440">
          <cell r="D1440" t="str">
            <v>7233</v>
          </cell>
          <cell r="E1440" t="str">
            <v xml:space="preserve">      OUTROS RESSARCIMENTOS                                           </v>
          </cell>
          <cell r="F1440">
            <v>0</v>
          </cell>
          <cell r="G1440">
            <v>0</v>
          </cell>
          <cell r="H1440">
            <v>0</v>
          </cell>
        </row>
        <row r="1441">
          <cell r="D1441" t="str">
            <v>7241</v>
          </cell>
          <cell r="E1441" t="str">
            <v xml:space="preserve">       RESSARCIMENTO DO CARTAO DE ESTACIONAMENTO TRANSPONDER          </v>
          </cell>
          <cell r="F1441">
            <v>0</v>
          </cell>
          <cell r="G1441">
            <v>0</v>
          </cell>
          <cell r="H1441">
            <v>0</v>
          </cell>
        </row>
        <row r="1442">
          <cell r="D1442" t="str">
            <v>7293</v>
          </cell>
          <cell r="E1442" t="str">
            <v xml:space="preserve">       INSS-RESSARCIMENTO DECORRENTE SOLIDARIEDADE CONTRATUAL         </v>
          </cell>
          <cell r="F1442">
            <v>0</v>
          </cell>
          <cell r="G1442">
            <v>0</v>
          </cell>
          <cell r="H1442">
            <v>0</v>
          </cell>
        </row>
        <row r="1443">
          <cell r="D1443" t="str">
            <v>7729</v>
          </cell>
          <cell r="E1443" t="str">
            <v xml:space="preserve">       RESTITUICAO DE REMUNERACAO JULGADAS IRREGULARES                </v>
          </cell>
          <cell r="F1443">
            <v>0</v>
          </cell>
          <cell r="G1443">
            <v>0</v>
          </cell>
          <cell r="H1443">
            <v>0</v>
          </cell>
        </row>
        <row r="1444">
          <cell r="D1444" t="str">
            <v>7787</v>
          </cell>
          <cell r="E1444" t="str">
            <v xml:space="preserve">       MULTA E JUROS RESTIT. REMUNERACAO JULGADAS IRREGULARES         </v>
          </cell>
          <cell r="F1444">
            <v>0</v>
          </cell>
          <cell r="G1444">
            <v>0</v>
          </cell>
          <cell r="H1444">
            <v>0</v>
          </cell>
        </row>
        <row r="1445">
          <cell r="D1445" t="str">
            <v>7788</v>
          </cell>
          <cell r="E1445" t="str">
            <v xml:space="preserve">       CRED.DIV. ATIVA RESTIT. REMUNERACAO JULGADAS IRREGULARES       </v>
          </cell>
          <cell r="F1445">
            <v>0</v>
          </cell>
          <cell r="G1445">
            <v>0</v>
          </cell>
          <cell r="H1445">
            <v>1581.93</v>
          </cell>
        </row>
        <row r="1446">
          <cell r="D1446" t="str">
            <v>7789</v>
          </cell>
          <cell r="E1446" t="str">
            <v xml:space="preserve">       MULTA E JUROS DIV. ATIVA RESTIT. REMUN. JULG. IRREGULARE       </v>
          </cell>
          <cell r="F1446">
            <v>0</v>
          </cell>
          <cell r="G1446">
            <v>0</v>
          </cell>
          <cell r="H1446">
            <v>1800.61</v>
          </cell>
        </row>
        <row r="1447">
          <cell r="D1447" t="str">
            <v>7790</v>
          </cell>
          <cell r="E1447" t="str">
            <v xml:space="preserve">       CORR. MONET. DIV. ATIVA RESTIT. REMUN. JULG. IRREGULARES       </v>
          </cell>
          <cell r="F1447">
            <v>0</v>
          </cell>
          <cell r="G1447">
            <v>0</v>
          </cell>
          <cell r="H1447">
            <v>652.05999999999995</v>
          </cell>
        </row>
        <row r="1448">
          <cell r="D1448" t="str">
            <v>8193</v>
          </cell>
          <cell r="E1448" t="str">
            <v xml:space="preserve">       REEMBOLSO DE DESPESAS COM PESSOAL DO DAE - SABESP              </v>
          </cell>
          <cell r="F1448">
            <v>0</v>
          </cell>
          <cell r="G1448">
            <v>0</v>
          </cell>
          <cell r="H1448">
            <v>0</v>
          </cell>
        </row>
        <row r="1449">
          <cell r="D1449" t="str">
            <v>8194</v>
          </cell>
          <cell r="E1449" t="str">
            <v xml:space="preserve">       RESSARCIMENTO CONTRATOS PRESTACAO SERVICOS DAE-SABESP          </v>
          </cell>
          <cell r="F1449">
            <v>0</v>
          </cell>
          <cell r="G1449">
            <v>0</v>
          </cell>
          <cell r="H1449">
            <v>0</v>
          </cell>
        </row>
        <row r="1450">
          <cell r="D1450" t="str">
            <v>8195</v>
          </cell>
          <cell r="E1450" t="str">
            <v xml:space="preserve">       RESSARCIMENTO DE DESPESAS GERAIS DO DAE-SABESP                 </v>
          </cell>
          <cell r="F1450">
            <v>0</v>
          </cell>
          <cell r="G1450">
            <v>0</v>
          </cell>
          <cell r="H1450">
            <v>0</v>
          </cell>
        </row>
        <row r="1451">
          <cell r="D1451" t="str">
            <v>8197</v>
          </cell>
          <cell r="E1451" t="str">
            <v xml:space="preserve">       RESSARCIMENTO LIGACOES TELEF. PARTIC. - ORGAOS EXTERNOS        </v>
          </cell>
          <cell r="F1451">
            <v>0</v>
          </cell>
          <cell r="G1451">
            <v>0</v>
          </cell>
          <cell r="H1451">
            <v>0</v>
          </cell>
        </row>
        <row r="1452">
          <cell r="D1452" t="str">
            <v>8198</v>
          </cell>
          <cell r="E1452" t="str">
            <v xml:space="preserve">       RESSARCIMENTO DE DESPESAS GERAIS - ROTATIVO SAO BERNARDO       </v>
          </cell>
          <cell r="F1452">
            <v>0</v>
          </cell>
          <cell r="G1452">
            <v>0</v>
          </cell>
          <cell r="H1452">
            <v>0</v>
          </cell>
        </row>
        <row r="1453">
          <cell r="D1453" t="str">
            <v>8199</v>
          </cell>
          <cell r="E1453" t="str">
            <v xml:space="preserve">       RESSARCIMENTO DE DESPESAS PROG. TRANSP. URBANO-PTU-BID         </v>
          </cell>
          <cell r="F1453">
            <v>0</v>
          </cell>
          <cell r="G1453">
            <v>0</v>
          </cell>
          <cell r="H1453">
            <v>0</v>
          </cell>
        </row>
        <row r="1454">
          <cell r="D1454" t="str">
            <v>8000</v>
          </cell>
          <cell r="E1454" t="str">
            <v xml:space="preserve">   RECEITAS DIVERSAS                                                  </v>
          </cell>
          <cell r="F1454">
            <v>0</v>
          </cell>
          <cell r="G1454">
            <v>0</v>
          </cell>
          <cell r="H1454">
            <v>0</v>
          </cell>
        </row>
        <row r="1455">
          <cell r="D1455" t="str">
            <v>8010</v>
          </cell>
          <cell r="E1455" t="str">
            <v xml:space="preserve">    OUTRAS RECEITAS - TITULO                                          </v>
          </cell>
          <cell r="F1455">
            <v>0</v>
          </cell>
          <cell r="G1455">
            <v>0</v>
          </cell>
          <cell r="H1455">
            <v>0</v>
          </cell>
        </row>
        <row r="1456">
          <cell r="D1456" t="str">
            <v>7077</v>
          </cell>
          <cell r="E1456" t="str">
            <v xml:space="preserve">     OUTRAS MULTAS E JUROS DE MORA DIV.AT.-OUTRAS REC.-PRINC.         </v>
          </cell>
          <cell r="F1456">
            <v>0</v>
          </cell>
          <cell r="G1456">
            <v>0</v>
          </cell>
          <cell r="H1456">
            <v>0</v>
          </cell>
        </row>
        <row r="1457">
          <cell r="D1457" t="str">
            <v>7721</v>
          </cell>
          <cell r="E1457" t="str">
            <v xml:space="preserve">      MULTAS E JUROS DE MORA DA DIV.ATIVA NAO TRIB.-OUTRAS            </v>
          </cell>
          <cell r="F1457">
            <v>76000</v>
          </cell>
          <cell r="G1457">
            <v>6599.49</v>
          </cell>
          <cell r="H1457">
            <v>49087.28</v>
          </cell>
        </row>
        <row r="1458">
          <cell r="D1458" t="str">
            <v>7722</v>
          </cell>
          <cell r="E1458" t="str">
            <v xml:space="preserve">      MULTAS E JUROS DE MORA DA DIV.ATIVA DO FORNEC. DE AGUA          </v>
          </cell>
          <cell r="F1458">
            <v>0</v>
          </cell>
          <cell r="G1458">
            <v>0</v>
          </cell>
          <cell r="H1458">
            <v>0</v>
          </cell>
        </row>
        <row r="1459">
          <cell r="D1459" t="str">
            <v>7723</v>
          </cell>
          <cell r="E1459" t="str">
            <v xml:space="preserve">      MULTAS E JUROS DE MORA DA DIV.ATIVA DA COLETA DE ESGOTO         </v>
          </cell>
          <cell r="F1459">
            <v>0</v>
          </cell>
          <cell r="G1459">
            <v>0</v>
          </cell>
          <cell r="H1459">
            <v>0</v>
          </cell>
        </row>
        <row r="1460">
          <cell r="D1460" t="str">
            <v>7724</v>
          </cell>
          <cell r="E1460" t="str">
            <v xml:space="preserve">      MULTAS E JUROS MORA DA DIVIDA ATIVA DOS DEMAIS SERV. DAE        </v>
          </cell>
          <cell r="F1460">
            <v>0</v>
          </cell>
          <cell r="G1460">
            <v>0</v>
          </cell>
          <cell r="H1460">
            <v>0</v>
          </cell>
        </row>
        <row r="1461">
          <cell r="D1461" t="str">
            <v>7750</v>
          </cell>
          <cell r="E1461" t="str">
            <v xml:space="preserve">      MULTAS JRS MORA DIV AT SLD GLOSA CONV CONC NAO DEV EDUC         </v>
          </cell>
          <cell r="F1461">
            <v>0</v>
          </cell>
          <cell r="G1461">
            <v>0</v>
          </cell>
          <cell r="H1461">
            <v>0</v>
          </cell>
        </row>
        <row r="1462">
          <cell r="D1462" t="str">
            <v>7751</v>
          </cell>
          <cell r="E1462" t="str">
            <v xml:space="preserve">      MULTAS JRS M DIV AT SLD GLOSA CONV CONC NAO DEV EXC EDUC        </v>
          </cell>
          <cell r="F1462">
            <v>0</v>
          </cell>
          <cell r="G1462">
            <v>0</v>
          </cell>
          <cell r="H1462">
            <v>0</v>
          </cell>
        </row>
        <row r="1463">
          <cell r="D1463" t="str">
            <v>7756</v>
          </cell>
          <cell r="E1463" t="str">
            <v xml:space="preserve">      MULTAS JUROS MORA DIV ATIVA NAO TRIB OUTRAS REC VINC FAE        </v>
          </cell>
          <cell r="F1463">
            <v>0</v>
          </cell>
          <cell r="G1463">
            <v>0</v>
          </cell>
          <cell r="H1463">
            <v>0</v>
          </cell>
        </row>
        <row r="1464">
          <cell r="D1464" t="str">
            <v>7757</v>
          </cell>
          <cell r="E1464" t="str">
            <v xml:space="preserve">      MULTAS JUROS MORA DIV ATIVA NAO TRIB OUT REC VINC FUMCAD        </v>
          </cell>
          <cell r="F1464">
            <v>0</v>
          </cell>
          <cell r="G1464">
            <v>0</v>
          </cell>
          <cell r="H1464">
            <v>0</v>
          </cell>
        </row>
        <row r="1465">
          <cell r="D1465" t="str">
            <v>7768</v>
          </cell>
          <cell r="E1465" t="str">
            <v xml:space="preserve">      MULTAS JRS MORA DIV.ATIVA NAO TRIB ALIENAC BENS IMOV URB        </v>
          </cell>
          <cell r="F1465">
            <v>0</v>
          </cell>
          <cell r="G1465">
            <v>0</v>
          </cell>
          <cell r="H1465">
            <v>0</v>
          </cell>
        </row>
        <row r="1466">
          <cell r="D1466" t="str">
            <v>7773</v>
          </cell>
          <cell r="E1466" t="str">
            <v xml:space="preserve">      MULTAS JRS MORA DIV.ATIVA NAO TRIB MULTA POLUICAO VISUAL        </v>
          </cell>
          <cell r="F1466">
            <v>0</v>
          </cell>
          <cell r="G1466">
            <v>223.42</v>
          </cell>
          <cell r="H1466">
            <v>1587.96</v>
          </cell>
        </row>
        <row r="1467">
          <cell r="D1467" t="str">
            <v>7105</v>
          </cell>
          <cell r="E1467" t="str">
            <v xml:space="preserve">     OUTRAS MULTAS                                                    </v>
          </cell>
          <cell r="F1467">
            <v>0</v>
          </cell>
          <cell r="G1467">
            <v>0</v>
          </cell>
          <cell r="H1467">
            <v>0</v>
          </cell>
        </row>
        <row r="1468">
          <cell r="D1468" t="str">
            <v>7068</v>
          </cell>
          <cell r="E1468" t="str">
            <v xml:space="preserve">      MULTAS E JUROS DE MORA DE OUTROS TRIBUTOS - PRINCIPAL           </v>
          </cell>
          <cell r="F1468">
            <v>0</v>
          </cell>
          <cell r="G1468">
            <v>0</v>
          </cell>
          <cell r="H1468">
            <v>0</v>
          </cell>
        </row>
        <row r="1469">
          <cell r="D1469" t="str">
            <v>7190</v>
          </cell>
          <cell r="E1469" t="str">
            <v xml:space="preserve">      MULTAS E JUROS DE MORA - OUTRAS                                 </v>
          </cell>
          <cell r="F1469">
            <v>1637000</v>
          </cell>
          <cell r="G1469">
            <v>234249.68</v>
          </cell>
          <cell r="H1469">
            <v>2513410.21</v>
          </cell>
        </row>
        <row r="1470">
          <cell r="D1470" t="str">
            <v>7191</v>
          </cell>
          <cell r="E1470" t="str">
            <v xml:space="preserve">      MULTAS E JUROS DE MORA DO FORNECIMENTO DE AGUA                  </v>
          </cell>
          <cell r="F1470">
            <v>0</v>
          </cell>
          <cell r="G1470">
            <v>0</v>
          </cell>
          <cell r="H1470">
            <v>0</v>
          </cell>
        </row>
        <row r="1471">
          <cell r="D1471" t="str">
            <v>7192</v>
          </cell>
          <cell r="E1471" t="str">
            <v xml:space="preserve">      MULTA E JUROS DE MORA DA COLETA DE ESGOTO                       </v>
          </cell>
          <cell r="F1471">
            <v>0</v>
          </cell>
          <cell r="G1471">
            <v>0</v>
          </cell>
          <cell r="H1471">
            <v>0</v>
          </cell>
        </row>
        <row r="1472">
          <cell r="D1472" t="str">
            <v>7193</v>
          </cell>
          <cell r="E1472" t="str">
            <v xml:space="preserve">      MULTA E JUROS DE MORA DOS DEMAIS SERVICOS DO DAE                </v>
          </cell>
          <cell r="F1472">
            <v>0</v>
          </cell>
          <cell r="G1472">
            <v>0</v>
          </cell>
          <cell r="H1472">
            <v>0</v>
          </cell>
        </row>
        <row r="1473">
          <cell r="D1473" t="str">
            <v>7194</v>
          </cell>
          <cell r="E1473" t="str">
            <v xml:space="preserve">      ACRESCIMOS MORATORIOS DE CONTAS DE AGUA/ESGOTO - ARRASTO        </v>
          </cell>
          <cell r="F1473">
            <v>0</v>
          </cell>
          <cell r="G1473">
            <v>0</v>
          </cell>
          <cell r="H1473">
            <v>0</v>
          </cell>
        </row>
        <row r="1474">
          <cell r="D1474" t="str">
            <v>7201</v>
          </cell>
          <cell r="E1474" t="str">
            <v xml:space="preserve">      MULTAS JUROS MORA SALDO E GLOSA CONV CONC NAO DEVOL EDUC        </v>
          </cell>
          <cell r="F1474">
            <v>0</v>
          </cell>
          <cell r="G1474">
            <v>0</v>
          </cell>
          <cell r="H1474">
            <v>0</v>
          </cell>
        </row>
        <row r="1475">
          <cell r="D1475" t="str">
            <v>7202</v>
          </cell>
          <cell r="E1475" t="str">
            <v xml:space="preserve">      MULTAS JRS MORA SALDO E GLOSA CONV CONC NAO DEV EXC EDUC        </v>
          </cell>
          <cell r="F1475">
            <v>0</v>
          </cell>
          <cell r="G1475">
            <v>0</v>
          </cell>
          <cell r="H1475">
            <v>0</v>
          </cell>
        </row>
        <row r="1476">
          <cell r="D1476" t="str">
            <v>7203</v>
          </cell>
          <cell r="E1476" t="str">
            <v xml:space="preserve">      MULTAS E JUROS DE MORA VINCULADOS FAE                           </v>
          </cell>
          <cell r="F1476">
            <v>0</v>
          </cell>
          <cell r="G1476">
            <v>0</v>
          </cell>
          <cell r="H1476">
            <v>0</v>
          </cell>
        </row>
        <row r="1477">
          <cell r="D1477" t="str">
            <v>7204</v>
          </cell>
          <cell r="E1477" t="str">
            <v xml:space="preserve">      MULTAS E JUROS DE MORA VINCULADOS FUMCAD                        </v>
          </cell>
          <cell r="F1477">
            <v>0</v>
          </cell>
          <cell r="G1477">
            <v>0</v>
          </cell>
          <cell r="H1477">
            <v>0</v>
          </cell>
        </row>
        <row r="1478">
          <cell r="D1478" t="str">
            <v>8030</v>
          </cell>
          <cell r="E1478" t="str">
            <v xml:space="preserve">     OUTRAS RECEITAS                                                  </v>
          </cell>
          <cell r="F1478">
            <v>0</v>
          </cell>
          <cell r="G1478">
            <v>0</v>
          </cell>
          <cell r="H1478">
            <v>0</v>
          </cell>
        </row>
        <row r="1479">
          <cell r="D1479" t="str">
            <v>6627</v>
          </cell>
          <cell r="E1479" t="str">
            <v xml:space="preserve">      DOACOES PARA ENFRENTAMENTO DO COVID-19 - FMS                    </v>
          </cell>
          <cell r="F1479">
            <v>20000</v>
          </cell>
          <cell r="G1479">
            <v>42365.279999999999</v>
          </cell>
          <cell r="H1479">
            <v>213919.95</v>
          </cell>
        </row>
        <row r="1480">
          <cell r="D1480" t="str">
            <v>6793</v>
          </cell>
          <cell r="E1480" t="str">
            <v xml:space="preserve">      DOACOES PARA ENFRENTAMENTO DO COVID-19 - FSS                    </v>
          </cell>
          <cell r="F1480">
            <v>1000</v>
          </cell>
          <cell r="G1480">
            <v>0</v>
          </cell>
          <cell r="H1480">
            <v>0</v>
          </cell>
        </row>
        <row r="1481">
          <cell r="D1481" t="str">
            <v>7012</v>
          </cell>
          <cell r="E1481" t="str">
            <v xml:space="preserve">      OUTRAS RECEITAS DIVERSAS - FUNDOS                               </v>
          </cell>
          <cell r="F1481">
            <v>20000</v>
          </cell>
          <cell r="G1481">
            <v>0</v>
          </cell>
          <cell r="H1481">
            <v>0</v>
          </cell>
        </row>
        <row r="1482">
          <cell r="D1482" t="str">
            <v>7198</v>
          </cell>
          <cell r="E1482" t="str">
            <v xml:space="preserve">      MULTAS E JUROS DE MORA VINCULADOS FUNDO ASSIST EDUC-FAED        </v>
          </cell>
          <cell r="F1482">
            <v>0</v>
          </cell>
          <cell r="G1482">
            <v>39.04</v>
          </cell>
          <cell r="H1482">
            <v>754.07</v>
          </cell>
        </row>
        <row r="1483">
          <cell r="D1483" t="str">
            <v>7199</v>
          </cell>
          <cell r="E1483" t="str">
            <v xml:space="preserve">      MULTAS E JUROS DE MORA VINC FUNDO ASSIST EQUIP PUBL FAEP        </v>
          </cell>
          <cell r="F1483">
            <v>0</v>
          </cell>
          <cell r="G1483">
            <v>0</v>
          </cell>
          <cell r="H1483">
            <v>0</v>
          </cell>
        </row>
        <row r="1484">
          <cell r="D1484" t="str">
            <v>7738</v>
          </cell>
          <cell r="E1484" t="str">
            <v xml:space="preserve">      MULTAS JURO MORA DIV.ATIVA NAO TRIB OUTRAS REC VINC FAED        </v>
          </cell>
          <cell r="F1484">
            <v>0</v>
          </cell>
          <cell r="G1484">
            <v>5666.86</v>
          </cell>
          <cell r="H1484">
            <v>85665.5</v>
          </cell>
        </row>
        <row r="1485">
          <cell r="D1485" t="str">
            <v>7741</v>
          </cell>
          <cell r="E1485" t="str">
            <v xml:space="preserve">      MULTAS JURO MORA DIV.ATIVA NAO TRIB OUTRAS REC VINC FAEP        </v>
          </cell>
          <cell r="F1485">
            <v>0</v>
          </cell>
          <cell r="G1485">
            <v>0</v>
          </cell>
          <cell r="H1485">
            <v>0</v>
          </cell>
        </row>
        <row r="1486">
          <cell r="D1486" t="str">
            <v>7743</v>
          </cell>
          <cell r="E1486" t="str">
            <v xml:space="preserve">      CORR MONET DIVIDA ATIVA NAO TRIB OUTRAS REC VINC FAED           </v>
          </cell>
          <cell r="F1486">
            <v>0</v>
          </cell>
          <cell r="G1486">
            <v>6471.33</v>
          </cell>
          <cell r="H1486">
            <v>32138.080000000002</v>
          </cell>
        </row>
        <row r="1487">
          <cell r="D1487" t="str">
            <v>7744</v>
          </cell>
          <cell r="E1487" t="str">
            <v xml:space="preserve">      CORR MONET DIVIDA ATIVA NAO TRIB OUTRAS REC VINC FAEP           </v>
          </cell>
          <cell r="F1487">
            <v>0</v>
          </cell>
          <cell r="G1487">
            <v>0</v>
          </cell>
          <cell r="H1487">
            <v>0</v>
          </cell>
        </row>
        <row r="1488">
          <cell r="D1488" t="str">
            <v>7746</v>
          </cell>
          <cell r="E1488" t="str">
            <v xml:space="preserve">      CREDITOS DIVIDA ATIVA NAO TRIB OUTRAS REC VINC FAED             </v>
          </cell>
          <cell r="F1488">
            <v>0</v>
          </cell>
          <cell r="G1488">
            <v>24409.91</v>
          </cell>
          <cell r="H1488">
            <v>102815.79</v>
          </cell>
        </row>
        <row r="1489">
          <cell r="D1489" t="str">
            <v>7747</v>
          </cell>
          <cell r="E1489" t="str">
            <v xml:space="preserve">      CREDITO DIVIDA ATIVA NAO TRIB OUTRAS REC VINC FAEP              </v>
          </cell>
          <cell r="F1489">
            <v>0</v>
          </cell>
          <cell r="G1489">
            <v>0</v>
          </cell>
          <cell r="H1489">
            <v>0</v>
          </cell>
        </row>
        <row r="1490">
          <cell r="D1490" t="str">
            <v>7904</v>
          </cell>
          <cell r="E1490" t="str">
            <v xml:space="preserve">      TRANSF.REC.P/CONTA TESOURO LM 6961/21 - FMSAI - DEDUCAO         </v>
          </cell>
          <cell r="F1490">
            <v>0</v>
          </cell>
          <cell r="G1490">
            <v>0</v>
          </cell>
          <cell r="H1490">
            <v>-3793068.36</v>
          </cell>
        </row>
        <row r="1491">
          <cell r="D1491" t="str">
            <v>7906</v>
          </cell>
          <cell r="E1491" t="str">
            <v xml:space="preserve">      TRANSF.REC.P/CONTA TESOURO LM 6961/21 - FMRA - DEDUCAO          </v>
          </cell>
          <cell r="F1491">
            <v>0</v>
          </cell>
          <cell r="G1491">
            <v>0</v>
          </cell>
          <cell r="H1491">
            <v>-1533033.59</v>
          </cell>
        </row>
        <row r="1492">
          <cell r="D1492" t="str">
            <v>7915</v>
          </cell>
          <cell r="E1492" t="str">
            <v xml:space="preserve">      TRANSF.REC.P/CONTA TESOURO LM 6901/20 - FMRA - DEDUCAO          </v>
          </cell>
          <cell r="F1492">
            <v>0</v>
          </cell>
          <cell r="G1492">
            <v>0</v>
          </cell>
          <cell r="H1492">
            <v>0</v>
          </cell>
        </row>
        <row r="1493">
          <cell r="D1493" t="str">
            <v>7919</v>
          </cell>
          <cell r="E1493" t="str">
            <v xml:space="preserve">      TRANSF.REC.P/CONTA TESOURO LM 6901/20 - FMSAI - DEDUCAO         </v>
          </cell>
          <cell r="F1493">
            <v>0</v>
          </cell>
          <cell r="G1493">
            <v>0</v>
          </cell>
          <cell r="H1493">
            <v>0</v>
          </cell>
        </row>
        <row r="1494">
          <cell r="D1494" t="str">
            <v>7955</v>
          </cell>
          <cell r="E1494" t="str">
            <v xml:space="preserve">      DESVINCULACAO DE RECEITA MUNICIPAL - FMSAI - DEDUCAO            </v>
          </cell>
          <cell r="F1494">
            <v>0</v>
          </cell>
          <cell r="G1494">
            <v>0</v>
          </cell>
          <cell r="H1494">
            <v>-1451424.86</v>
          </cell>
        </row>
        <row r="1495">
          <cell r="D1495" t="str">
            <v>7958</v>
          </cell>
          <cell r="E1495" t="str">
            <v xml:space="preserve">      FUNDO MUNICIPAL DE TURISMO - FUMTUR                             </v>
          </cell>
          <cell r="F1495">
            <v>60000</v>
          </cell>
          <cell r="G1495">
            <v>0</v>
          </cell>
          <cell r="H1495">
            <v>0</v>
          </cell>
        </row>
        <row r="1496">
          <cell r="D1496" t="str">
            <v>7959</v>
          </cell>
          <cell r="E1496" t="str">
            <v xml:space="preserve">      FUNDO DO TRABALHO - FT                                          </v>
          </cell>
          <cell r="F1496">
            <v>100000</v>
          </cell>
          <cell r="G1496">
            <v>0</v>
          </cell>
          <cell r="H1496">
            <v>0</v>
          </cell>
        </row>
        <row r="1497">
          <cell r="D1497" t="str">
            <v>7973</v>
          </cell>
          <cell r="E1497" t="str">
            <v xml:space="preserve">      FUNDO MUNIC. DE SANEAMENTO. AMB. E INFRA. - FMSAI               </v>
          </cell>
          <cell r="F1497">
            <v>20500000</v>
          </cell>
          <cell r="G1497">
            <v>3769274.96</v>
          </cell>
          <cell r="H1497">
            <v>8574591.5399999991</v>
          </cell>
        </row>
        <row r="1498">
          <cell r="D1498" t="str">
            <v>7974</v>
          </cell>
          <cell r="E1498" t="str">
            <v xml:space="preserve">      FUNDO SOCIAL DE SOLIDARIEDADE - CALAMIDADE PUBLICA              </v>
          </cell>
          <cell r="F1498">
            <v>0</v>
          </cell>
          <cell r="G1498">
            <v>0</v>
          </cell>
          <cell r="H1498">
            <v>0</v>
          </cell>
        </row>
        <row r="1499">
          <cell r="D1499" t="str">
            <v>7975</v>
          </cell>
          <cell r="E1499" t="str">
            <v xml:space="preserve">      FAB - FUNDO DE APOIO AOS BOMBEIROS                              </v>
          </cell>
          <cell r="F1499">
            <v>350000</v>
          </cell>
          <cell r="G1499">
            <v>0</v>
          </cell>
          <cell r="H1499">
            <v>81610.720000000001</v>
          </cell>
        </row>
        <row r="1500">
          <cell r="D1500" t="str">
            <v>8080</v>
          </cell>
          <cell r="E1500" t="str">
            <v xml:space="preserve">      FUNDO DE ASSISTENCIA A CULTURA                                  </v>
          </cell>
          <cell r="F1500">
            <v>80000</v>
          </cell>
          <cell r="G1500">
            <v>3738.23</v>
          </cell>
          <cell r="H1500">
            <v>21973.25</v>
          </cell>
        </row>
        <row r="1501">
          <cell r="D1501" t="str">
            <v>8081</v>
          </cell>
          <cell r="E1501" t="str">
            <v xml:space="preserve">      FUNDO MUNICIPAL DE HABITACAO                                    </v>
          </cell>
          <cell r="F1501">
            <v>0</v>
          </cell>
          <cell r="G1501">
            <v>0</v>
          </cell>
          <cell r="H1501">
            <v>0</v>
          </cell>
        </row>
        <row r="1502">
          <cell r="D1502" t="str">
            <v>8082</v>
          </cell>
          <cell r="E1502" t="str">
            <v xml:space="preserve">      FUNDO MUNICIPAL DO MEIO AMBIENTE                                </v>
          </cell>
          <cell r="F1502">
            <v>0</v>
          </cell>
          <cell r="G1502">
            <v>0</v>
          </cell>
          <cell r="H1502">
            <v>0</v>
          </cell>
        </row>
        <row r="1503">
          <cell r="D1503" t="str">
            <v>8083</v>
          </cell>
          <cell r="E1503" t="str">
            <v xml:space="preserve">      FUNDO MUNICIPAL DE REGULARIZACAO FUNDIARIA                      </v>
          </cell>
          <cell r="F1503">
            <v>0</v>
          </cell>
          <cell r="G1503">
            <v>0</v>
          </cell>
          <cell r="H1503">
            <v>0</v>
          </cell>
        </row>
        <row r="1504">
          <cell r="D1504" t="str">
            <v>8084</v>
          </cell>
          <cell r="E1504" t="str">
            <v xml:space="preserve">      FUNDO MUNICIPAL DE DESENVOLVIMENTO URBANO                       </v>
          </cell>
          <cell r="F1504">
            <v>80000</v>
          </cell>
          <cell r="G1504">
            <v>0</v>
          </cell>
          <cell r="H1504">
            <v>0</v>
          </cell>
        </row>
        <row r="1505">
          <cell r="D1505" t="str">
            <v>8090</v>
          </cell>
          <cell r="E1505" t="str">
            <v xml:space="preserve">      FUNDO DE ASSISTENCIA AO ESPORTE                                 </v>
          </cell>
          <cell r="F1505">
            <v>230000</v>
          </cell>
          <cell r="G1505">
            <v>32628.27</v>
          </cell>
          <cell r="H1505">
            <v>147230.12</v>
          </cell>
        </row>
        <row r="1506">
          <cell r="D1506" t="str">
            <v>8100</v>
          </cell>
          <cell r="E1506" t="str">
            <v xml:space="preserve">      FUNDO DE ASSISTENCIA A EDUCACAO                                 </v>
          </cell>
          <cell r="F1506">
            <v>544000</v>
          </cell>
          <cell r="G1506">
            <v>10213.6</v>
          </cell>
          <cell r="H1506">
            <v>85549.14</v>
          </cell>
        </row>
        <row r="1507">
          <cell r="D1507" t="str">
            <v>8101</v>
          </cell>
          <cell r="E1507" t="str">
            <v xml:space="preserve">      FUNDO DE ASSISTENCIA DE EDUCACAO - CENFORPE                     </v>
          </cell>
          <cell r="F1507">
            <v>415000</v>
          </cell>
          <cell r="G1507">
            <v>24797.42</v>
          </cell>
          <cell r="H1507">
            <v>74392.259999999995</v>
          </cell>
        </row>
        <row r="1508">
          <cell r="D1508" t="str">
            <v>8105</v>
          </cell>
          <cell r="E1508" t="str">
            <v xml:space="preserve">      FUNDO ASSIST.EQUIP.PUBLICOS ESPECIAIS                           </v>
          </cell>
          <cell r="F1508">
            <v>0</v>
          </cell>
          <cell r="G1508">
            <v>0</v>
          </cell>
          <cell r="H1508">
            <v>0</v>
          </cell>
        </row>
        <row r="1509">
          <cell r="D1509" t="str">
            <v>8106</v>
          </cell>
          <cell r="E1509" t="str">
            <v xml:space="preserve">      FUNDO DE ASSISTENCIA AO TURISMO - FAT                           </v>
          </cell>
          <cell r="F1509">
            <v>0</v>
          </cell>
          <cell r="G1509">
            <v>0</v>
          </cell>
          <cell r="H1509">
            <v>0</v>
          </cell>
        </row>
        <row r="1510">
          <cell r="D1510" t="str">
            <v>8107</v>
          </cell>
          <cell r="E1510" t="str">
            <v xml:space="preserve">      FUNDO SOCIAL DE SOLIDARIEDADE - FSS                             </v>
          </cell>
          <cell r="F1510">
            <v>15000</v>
          </cell>
          <cell r="G1510">
            <v>6000.01</v>
          </cell>
          <cell r="H1510">
            <v>15000.01</v>
          </cell>
        </row>
        <row r="1511">
          <cell r="D1511" t="str">
            <v>8130</v>
          </cell>
          <cell r="E1511" t="str">
            <v xml:space="preserve">      FUNDO MUNICIPAL DOS DIREITOS DA CRIANCA E DO ADOLESCENTE        </v>
          </cell>
          <cell r="F1511">
            <v>0</v>
          </cell>
          <cell r="G1511">
            <v>0</v>
          </cell>
          <cell r="H1511">
            <v>0</v>
          </cell>
        </row>
        <row r="1512">
          <cell r="D1512" t="str">
            <v>8150</v>
          </cell>
          <cell r="E1512" t="str">
            <v xml:space="preserve">      FUNDO MUNICIPAL DE ASSISTENCIA AO TRANSITO - FATRAN             </v>
          </cell>
          <cell r="F1512">
            <v>5000</v>
          </cell>
          <cell r="G1512">
            <v>285.61</v>
          </cell>
          <cell r="H1512">
            <v>2571.75</v>
          </cell>
        </row>
        <row r="1513">
          <cell r="D1513" t="str">
            <v>8155</v>
          </cell>
          <cell r="E1513" t="str">
            <v xml:space="preserve">      FUNDO MUNICIPAL DOS DIREITOS DA PESSOA IDOSA                    </v>
          </cell>
          <cell r="F1513">
            <v>146000</v>
          </cell>
          <cell r="G1513">
            <v>1613.33</v>
          </cell>
          <cell r="H1513">
            <v>139740.24</v>
          </cell>
        </row>
        <row r="1514">
          <cell r="D1514" t="str">
            <v>8160</v>
          </cell>
          <cell r="E1514" t="str">
            <v xml:space="preserve">      FUNDO MUNICIPAL DE ASSISTENCIA SOCIAL - FMAS                    </v>
          </cell>
          <cell r="F1514">
            <v>0</v>
          </cell>
          <cell r="G1514">
            <v>0</v>
          </cell>
          <cell r="H1514">
            <v>0</v>
          </cell>
        </row>
        <row r="1515">
          <cell r="D1515" t="str">
            <v>8162</v>
          </cell>
          <cell r="E1515" t="str">
            <v xml:space="preserve">      FUNDO MUNICIPAL DE HABITACAO E INTERESSE SOCIAL                 </v>
          </cell>
          <cell r="F1515">
            <v>0</v>
          </cell>
          <cell r="G1515">
            <v>0</v>
          </cell>
          <cell r="H1515">
            <v>0</v>
          </cell>
        </row>
        <row r="1516">
          <cell r="D1516" t="str">
            <v>8188</v>
          </cell>
          <cell r="E1516" t="str">
            <v xml:space="preserve">      ATUALIZACAO MONETARIA DE OUTRAS RECEITAS                        </v>
          </cell>
          <cell r="F1516">
            <v>0</v>
          </cell>
          <cell r="G1516">
            <v>0</v>
          </cell>
          <cell r="H1516">
            <v>0</v>
          </cell>
        </row>
        <row r="1517">
          <cell r="D1517" t="str">
            <v>8202</v>
          </cell>
          <cell r="E1517" t="str">
            <v xml:space="preserve">      DEPOSITOS JUDICIAIS E ADMINISTRATIVOS LC 151/2015               </v>
          </cell>
          <cell r="F1517">
            <v>0</v>
          </cell>
          <cell r="G1517">
            <v>0</v>
          </cell>
          <cell r="H1517">
            <v>0</v>
          </cell>
        </row>
        <row r="1518">
          <cell r="D1518" t="str">
            <v>8284</v>
          </cell>
          <cell r="E1518" t="str">
            <v xml:space="preserve">      ATUALIZACAO MONET MULTAS E JRS TRANSITO N INSC DIV ATIV         </v>
          </cell>
          <cell r="F1518">
            <v>200000</v>
          </cell>
          <cell r="G1518">
            <v>31995.32</v>
          </cell>
          <cell r="H1518">
            <v>72631.460000000006</v>
          </cell>
        </row>
        <row r="1519">
          <cell r="D1519" t="str">
            <v>8293</v>
          </cell>
          <cell r="E1519" t="str">
            <v xml:space="preserve">      OFERTA DE CAMPO DE ESTAGIO SAUDE                                </v>
          </cell>
          <cell r="F1519">
            <v>150000</v>
          </cell>
          <cell r="G1519">
            <v>0</v>
          </cell>
          <cell r="H1519">
            <v>5250181.22</v>
          </cell>
        </row>
        <row r="1520">
          <cell r="D1520" t="str">
            <v>8301</v>
          </cell>
          <cell r="E1520" t="str">
            <v xml:space="preserve">      FEHIDRO - FUNDO ESTADUAL DE RECURSOS HIDRICOS                   </v>
          </cell>
          <cell r="F1520">
            <v>0</v>
          </cell>
          <cell r="G1520">
            <v>0</v>
          </cell>
          <cell r="H1520">
            <v>0</v>
          </cell>
        </row>
        <row r="1521">
          <cell r="D1521" t="str">
            <v>8303</v>
          </cell>
          <cell r="E1521" t="str">
            <v xml:space="preserve">      DESVINCULACAO DE RECEITA MUNICIPAL - FMRA - DEDUCAO             </v>
          </cell>
          <cell r="F1521">
            <v>0</v>
          </cell>
          <cell r="G1521">
            <v>0</v>
          </cell>
          <cell r="H1521">
            <v>0</v>
          </cell>
        </row>
        <row r="1522">
          <cell r="D1522" t="str">
            <v>8304</v>
          </cell>
          <cell r="E1522" t="str">
            <v xml:space="preserve">      DESVINCULACAO DE RECEITA MUNICIPAL - FATRAN - DEDUCAO           </v>
          </cell>
          <cell r="F1522">
            <v>0</v>
          </cell>
          <cell r="G1522">
            <v>0</v>
          </cell>
          <cell r="H1522">
            <v>0</v>
          </cell>
        </row>
        <row r="1523">
          <cell r="D1523" t="str">
            <v>8305</v>
          </cell>
          <cell r="E1523" t="str">
            <v xml:space="preserve">      DESVINCULACAO DE RECEITA MUNICIPAL - FAE - DEDUCAO              </v>
          </cell>
          <cell r="F1523">
            <v>0</v>
          </cell>
          <cell r="G1523">
            <v>0</v>
          </cell>
          <cell r="H1523">
            <v>0</v>
          </cell>
        </row>
        <row r="1524">
          <cell r="D1524" t="str">
            <v>8306</v>
          </cell>
          <cell r="E1524" t="str">
            <v xml:space="preserve">      DESVINCULACAO DE RECEITA MUNICIPAL - FSS - DEDUCAO              </v>
          </cell>
          <cell r="F1524">
            <v>0</v>
          </cell>
          <cell r="G1524">
            <v>0</v>
          </cell>
          <cell r="H1524">
            <v>0</v>
          </cell>
        </row>
        <row r="1525">
          <cell r="D1525" t="str">
            <v>8307</v>
          </cell>
          <cell r="E1525" t="str">
            <v xml:space="preserve">      DESVINCULACAO DE RECEITA MUNICIPAL - FUMCAD- DEDUCAO            </v>
          </cell>
          <cell r="F1525">
            <v>0</v>
          </cell>
          <cell r="G1525">
            <v>0</v>
          </cell>
          <cell r="H1525">
            <v>0</v>
          </cell>
        </row>
        <row r="1526">
          <cell r="D1526" t="str">
            <v>8308</v>
          </cell>
          <cell r="E1526" t="str">
            <v xml:space="preserve">      DESVINCULACAO DE RECEITA MUNICIPAL - FMC - DEDUCAO              </v>
          </cell>
          <cell r="F1526">
            <v>0</v>
          </cell>
          <cell r="G1526">
            <v>0</v>
          </cell>
          <cell r="H1526">
            <v>0</v>
          </cell>
        </row>
        <row r="1527">
          <cell r="D1527" t="str">
            <v>8031</v>
          </cell>
          <cell r="E1527" t="str">
            <v xml:space="preserve">     OUTRAS RECEITAS - DIVERSAS                                       </v>
          </cell>
          <cell r="F1527">
            <v>0</v>
          </cell>
          <cell r="G1527">
            <v>0</v>
          </cell>
          <cell r="H1527">
            <v>0</v>
          </cell>
        </row>
        <row r="1528">
          <cell r="D1528" t="str">
            <v>7126</v>
          </cell>
          <cell r="E1528" t="str">
            <v xml:space="preserve">      COMPENSACAO AMBIENTAL EM PECUNIA                                </v>
          </cell>
          <cell r="F1528">
            <v>100000</v>
          </cell>
          <cell r="G1528">
            <v>40891.03</v>
          </cell>
          <cell r="H1528">
            <v>218829.16</v>
          </cell>
        </row>
        <row r="1529">
          <cell r="D1529" t="str">
            <v>7128</v>
          </cell>
          <cell r="E1529" t="str">
            <v xml:space="preserve">      COMP.PECUNIARIA AREA PROT.RECUP.MANANC.BILLINGS APRMB           </v>
          </cell>
          <cell r="F1529">
            <v>135000</v>
          </cell>
          <cell r="G1529">
            <v>7127.31</v>
          </cell>
          <cell r="H1529">
            <v>149298.71</v>
          </cell>
        </row>
        <row r="1530">
          <cell r="D1530" t="str">
            <v>7206</v>
          </cell>
          <cell r="E1530" t="str">
            <v xml:space="preserve">      MULTAS E JUROS DE MORA PARQUE ESTORIL                           </v>
          </cell>
          <cell r="F1530">
            <v>0</v>
          </cell>
          <cell r="G1530">
            <v>3.77</v>
          </cell>
          <cell r="H1530">
            <v>78.48</v>
          </cell>
        </row>
        <row r="1531">
          <cell r="D1531" t="str">
            <v>7214</v>
          </cell>
          <cell r="E1531" t="str">
            <v xml:space="preserve">      COMPENS.PECUN.P/REGULAR.CONSTRUCOES-LM5607-06.LM5887-08         </v>
          </cell>
          <cell r="F1531">
            <v>2000</v>
          </cell>
          <cell r="G1531">
            <v>0</v>
          </cell>
          <cell r="H1531">
            <v>358.72</v>
          </cell>
        </row>
        <row r="1532">
          <cell r="D1532" t="str">
            <v>7760</v>
          </cell>
          <cell r="E1532" t="str">
            <v xml:space="preserve">      CREDITO DIVIDA ATIVA NAO TRIB PARQUE ESTORIL                    </v>
          </cell>
          <cell r="F1532">
            <v>59000</v>
          </cell>
          <cell r="G1532">
            <v>115.92</v>
          </cell>
          <cell r="H1532">
            <v>347.68</v>
          </cell>
        </row>
        <row r="1533">
          <cell r="D1533" t="str">
            <v>7761</v>
          </cell>
          <cell r="E1533" t="str">
            <v xml:space="preserve">      MULTAS JUROS MORA DIV ATIVA NAO TRIB PARQUE ESTORIL             </v>
          </cell>
          <cell r="F1533">
            <v>5000</v>
          </cell>
          <cell r="G1533">
            <v>18.61</v>
          </cell>
          <cell r="H1533">
            <v>55.81</v>
          </cell>
        </row>
        <row r="1534">
          <cell r="D1534" t="str">
            <v>7762</v>
          </cell>
          <cell r="E1534" t="str">
            <v xml:space="preserve">      CORR MONET DIVIDA ATIVA NAO TRIB PARQUE ESTORIL                 </v>
          </cell>
          <cell r="F1534">
            <v>0</v>
          </cell>
          <cell r="G1534">
            <v>8.27</v>
          </cell>
          <cell r="H1534">
            <v>24.79</v>
          </cell>
        </row>
        <row r="1535">
          <cell r="D1535" t="str">
            <v>7763</v>
          </cell>
          <cell r="E1535" t="str">
            <v xml:space="preserve">      CREDITOS DIVIDA ATIVA DOS MANANCIAIS BILLINGS                   </v>
          </cell>
          <cell r="F1535">
            <v>0</v>
          </cell>
          <cell r="G1535">
            <v>326.18</v>
          </cell>
          <cell r="H1535">
            <v>3045.77</v>
          </cell>
        </row>
        <row r="1536">
          <cell r="D1536" t="str">
            <v>7764</v>
          </cell>
          <cell r="E1536" t="str">
            <v xml:space="preserve">      MULTAS E JUROS DE MORA MANANCIAIS BILLINGS                      </v>
          </cell>
          <cell r="F1536">
            <v>0</v>
          </cell>
          <cell r="G1536">
            <v>72.069999999999993</v>
          </cell>
          <cell r="H1536">
            <v>817.53</v>
          </cell>
        </row>
        <row r="1537">
          <cell r="D1537" t="str">
            <v>7765</v>
          </cell>
          <cell r="E1537" t="str">
            <v xml:space="preserve">      MULTAS JRS MORA DIV.ATIVA NAO TRIB MANANCIAIS BILLINGS          </v>
          </cell>
          <cell r="F1537">
            <v>0</v>
          </cell>
          <cell r="G1537">
            <v>46.4</v>
          </cell>
          <cell r="H1537">
            <v>437.87</v>
          </cell>
        </row>
        <row r="1538">
          <cell r="D1538" t="str">
            <v>7766</v>
          </cell>
          <cell r="E1538" t="str">
            <v xml:space="preserve">      CORR.MONET. DIV. AT. NAO TRIB. MANANCIAIS BILLINGS              </v>
          </cell>
          <cell r="F1538">
            <v>0</v>
          </cell>
          <cell r="G1538">
            <v>7.08</v>
          </cell>
          <cell r="H1538">
            <v>68.760000000000005</v>
          </cell>
        </row>
        <row r="1539">
          <cell r="D1539" t="str">
            <v>7783</v>
          </cell>
          <cell r="E1539" t="str">
            <v xml:space="preserve">      MULTAS E JUROS DE MORA COMPENSACAO AMBIENTAL EM PECUNIA         </v>
          </cell>
          <cell r="F1539">
            <v>0</v>
          </cell>
          <cell r="G1539">
            <v>2.61</v>
          </cell>
          <cell r="H1539">
            <v>859.26</v>
          </cell>
        </row>
        <row r="1540">
          <cell r="D1540" t="str">
            <v>7784</v>
          </cell>
          <cell r="E1540" t="str">
            <v xml:space="preserve">      CREDITOS DIVIDA ATIVA COMPENSACAO AMBIENTAL EM PECUNIA          </v>
          </cell>
          <cell r="F1540">
            <v>0</v>
          </cell>
          <cell r="G1540">
            <v>133.34</v>
          </cell>
          <cell r="H1540">
            <v>666.7</v>
          </cell>
        </row>
        <row r="1541">
          <cell r="D1541" t="str">
            <v>7785</v>
          </cell>
          <cell r="E1541" t="str">
            <v xml:space="preserve">      MULTAS JRS MORA DIV.ATIVA NAO TRIB. COMP. AMBIENTAL             </v>
          </cell>
          <cell r="F1541">
            <v>0</v>
          </cell>
          <cell r="G1541">
            <v>43.99</v>
          </cell>
          <cell r="H1541">
            <v>219.95</v>
          </cell>
        </row>
        <row r="1542">
          <cell r="D1542" t="str">
            <v>7903</v>
          </cell>
          <cell r="E1542" t="str">
            <v xml:space="preserve">      RECEITA TRANSFERIDA DE FUNDOS FINANCEIROS  LM 6961/21           </v>
          </cell>
          <cell r="F1542">
            <v>0</v>
          </cell>
          <cell r="G1542">
            <v>0</v>
          </cell>
          <cell r="H1542">
            <v>14721180.09</v>
          </cell>
        </row>
        <row r="1543">
          <cell r="D1543" t="str">
            <v>7917</v>
          </cell>
          <cell r="E1543" t="str">
            <v xml:space="preserve">      RECEITA TRANSFERIDA DE FUNDOS FINANCEIROS  LM 6901/20           </v>
          </cell>
          <cell r="F1543">
            <v>0</v>
          </cell>
          <cell r="G1543">
            <v>0</v>
          </cell>
          <cell r="H1543">
            <v>0</v>
          </cell>
        </row>
        <row r="1544">
          <cell r="D1544" t="str">
            <v>7923</v>
          </cell>
          <cell r="E1544" t="str">
            <v xml:space="preserve">      ACRESCIMO SOBRE PARCELAMENTO DE DEBITOS-PRT-E                   </v>
          </cell>
          <cell r="F1544">
            <v>0</v>
          </cell>
          <cell r="G1544">
            <v>0</v>
          </cell>
          <cell r="H1544">
            <v>0</v>
          </cell>
        </row>
        <row r="1545">
          <cell r="D1545" t="str">
            <v>8001</v>
          </cell>
          <cell r="E1545" t="str">
            <v xml:space="preserve">      ACRESCIMO SOBRE PARCELAMENTO DE DEBITOS                         </v>
          </cell>
          <cell r="F1545">
            <v>5565000</v>
          </cell>
          <cell r="G1545">
            <v>462343.16</v>
          </cell>
          <cell r="H1545">
            <v>3674279.05</v>
          </cell>
        </row>
        <row r="1546">
          <cell r="D1546" t="str">
            <v>8002</v>
          </cell>
          <cell r="E1546" t="str">
            <v xml:space="preserve">      ACRESCIMOS S/PARCELAMENTOS DE DEBITOS - BOLETO BANCARIO         </v>
          </cell>
          <cell r="F1546">
            <v>0</v>
          </cell>
          <cell r="G1546">
            <v>0</v>
          </cell>
          <cell r="H1546">
            <v>0</v>
          </cell>
        </row>
        <row r="1547">
          <cell r="D1547" t="str">
            <v>8003</v>
          </cell>
          <cell r="E1547" t="str">
            <v xml:space="preserve">      REVERSAO DE PARCELAMENTO                                        </v>
          </cell>
          <cell r="F1547">
            <v>0</v>
          </cell>
          <cell r="G1547">
            <v>0</v>
          </cell>
          <cell r="H1547">
            <v>0</v>
          </cell>
        </row>
        <row r="1548">
          <cell r="D1548" t="str">
            <v>8004</v>
          </cell>
          <cell r="E1548" t="str">
            <v xml:space="preserve">      PATROCINIO-IMPLANTACAO PROJ.BOLSA ELETRONICA DE COMPRAS         </v>
          </cell>
          <cell r="F1548">
            <v>0</v>
          </cell>
          <cell r="G1548">
            <v>0</v>
          </cell>
          <cell r="H1548">
            <v>0</v>
          </cell>
        </row>
        <row r="1549">
          <cell r="D1549" t="str">
            <v>8005</v>
          </cell>
          <cell r="E1549" t="str">
            <v xml:space="preserve">      PATROCINIO-CONCLUSAO OBRAS CENTRO CULTURAL VERA CRUZ            </v>
          </cell>
          <cell r="F1549">
            <v>0</v>
          </cell>
          <cell r="G1549">
            <v>0</v>
          </cell>
          <cell r="H1549">
            <v>0</v>
          </cell>
        </row>
        <row r="1550">
          <cell r="D1550" t="str">
            <v>8006</v>
          </cell>
          <cell r="E1550" t="str">
            <v xml:space="preserve">      PATROCINIO - ATIVIDADES SOCIAIS                                 </v>
          </cell>
          <cell r="F1550">
            <v>0</v>
          </cell>
          <cell r="G1550">
            <v>0</v>
          </cell>
          <cell r="H1550">
            <v>0</v>
          </cell>
        </row>
        <row r="1551">
          <cell r="D1551" t="str">
            <v>8007</v>
          </cell>
          <cell r="E1551" t="str">
            <v xml:space="preserve">      ACRESCIMOS DO ART.50 DA LEI 2052-73 - 2411-80                   </v>
          </cell>
          <cell r="F1551">
            <v>0</v>
          </cell>
          <cell r="G1551">
            <v>0</v>
          </cell>
          <cell r="H1551">
            <v>92.57</v>
          </cell>
        </row>
        <row r="1552">
          <cell r="D1552" t="str">
            <v>8008</v>
          </cell>
          <cell r="E1552" t="str">
            <v xml:space="preserve">      ACRESCIMOS S/PARCELAMENTOS DE DEBITOS - PPI                     </v>
          </cell>
          <cell r="F1552">
            <v>124000</v>
          </cell>
          <cell r="G1552">
            <v>0</v>
          </cell>
          <cell r="H1552">
            <v>0</v>
          </cell>
        </row>
        <row r="1553">
          <cell r="D1553" t="str">
            <v>8020</v>
          </cell>
          <cell r="E1553" t="str">
            <v xml:space="preserve">      RECEITAS DECORRENTES DA ALIENACAO DE MERCAD. APREENDIDAS        </v>
          </cell>
          <cell r="F1553">
            <v>0</v>
          </cell>
          <cell r="G1553">
            <v>0</v>
          </cell>
          <cell r="H1553">
            <v>0</v>
          </cell>
        </row>
        <row r="1554">
          <cell r="D1554" t="str">
            <v>8021</v>
          </cell>
          <cell r="E1554" t="str">
            <v xml:space="preserve">      RECEITA DECORRENTE DE LEILAO DE ANIMAIS                         </v>
          </cell>
          <cell r="F1554">
            <v>0</v>
          </cell>
          <cell r="G1554">
            <v>0</v>
          </cell>
          <cell r="H1554">
            <v>0</v>
          </cell>
        </row>
        <row r="1555">
          <cell r="D1555" t="str">
            <v>8022</v>
          </cell>
          <cell r="E1555" t="str">
            <v xml:space="preserve">      DEVOLUCAO DE VALORES RECEBIDOS DA CAMARA                        </v>
          </cell>
          <cell r="F1555">
            <v>0</v>
          </cell>
          <cell r="G1555">
            <v>0</v>
          </cell>
          <cell r="H1555">
            <v>0</v>
          </cell>
        </row>
        <row r="1556">
          <cell r="D1556" t="str">
            <v>8060</v>
          </cell>
          <cell r="E1556" t="str">
            <v xml:space="preserve">      RECEITA PELA UTILIZACAO DE AREAS DEST.A FEIRAS LIVRES           </v>
          </cell>
          <cell r="F1556">
            <v>243000</v>
          </cell>
          <cell r="G1556">
            <v>32268.67</v>
          </cell>
          <cell r="H1556">
            <v>119742.94</v>
          </cell>
        </row>
        <row r="1557">
          <cell r="D1557" t="str">
            <v>8070</v>
          </cell>
          <cell r="E1557" t="str">
            <v xml:space="preserve">      RECEITA PELA UTILIZACAO DE AREAS DE DOMINIO PUBLICO             </v>
          </cell>
          <cell r="F1557">
            <v>420000</v>
          </cell>
          <cell r="G1557">
            <v>60254.83</v>
          </cell>
          <cell r="H1557">
            <v>283133.38</v>
          </cell>
        </row>
        <row r="1558">
          <cell r="D1558" t="str">
            <v>8120</v>
          </cell>
          <cell r="E1558" t="str">
            <v xml:space="preserve">      LEILAO DE OBJETOS E SUCATAS EM GERAL                            </v>
          </cell>
          <cell r="F1558">
            <v>0</v>
          </cell>
          <cell r="G1558">
            <v>0</v>
          </cell>
          <cell r="H1558">
            <v>0</v>
          </cell>
        </row>
        <row r="1559">
          <cell r="D1559" t="str">
            <v>8121</v>
          </cell>
          <cell r="E1559" t="str">
            <v xml:space="preserve">      PARCELA DE DEPOSITOS JUDICIAIS -LF9703/98                       </v>
          </cell>
          <cell r="F1559">
            <v>0</v>
          </cell>
          <cell r="G1559">
            <v>0</v>
          </cell>
          <cell r="H1559">
            <v>0</v>
          </cell>
        </row>
        <row r="1560">
          <cell r="D1560" t="str">
            <v>8127</v>
          </cell>
          <cell r="E1560" t="str">
            <v xml:space="preserve">      PARQUE NATURAL MUN. ESTORIL VIRGILIO SIMIONATO                  </v>
          </cell>
          <cell r="F1560">
            <v>52000</v>
          </cell>
          <cell r="G1560">
            <v>12291.33</v>
          </cell>
          <cell r="H1560">
            <v>46209.760000000002</v>
          </cell>
        </row>
        <row r="1561">
          <cell r="D1561" t="str">
            <v>8170</v>
          </cell>
          <cell r="E1561" t="str">
            <v xml:space="preserve">      REVERSAO DO SALDO DA RUBRICA EXTRA-ORCAM-TESOURARIA-9251        </v>
          </cell>
          <cell r="F1561">
            <v>0</v>
          </cell>
          <cell r="G1561">
            <v>0</v>
          </cell>
          <cell r="H1561">
            <v>0</v>
          </cell>
        </row>
        <row r="1562">
          <cell r="D1562" t="str">
            <v>8171</v>
          </cell>
          <cell r="E1562" t="str">
            <v xml:space="preserve">      REVERSAO DO VALOR DA RUBRICA EXTRAORCAMENTARIA-9260             </v>
          </cell>
          <cell r="F1562">
            <v>0</v>
          </cell>
          <cell r="G1562">
            <v>0</v>
          </cell>
          <cell r="H1562">
            <v>0</v>
          </cell>
        </row>
        <row r="1563">
          <cell r="D1563" t="str">
            <v>8172</v>
          </cell>
          <cell r="E1563" t="str">
            <v xml:space="preserve">      REVERSAO DO VALOR DA RUBRICA EXTRAORCAMENTARIA-9261             </v>
          </cell>
          <cell r="F1563">
            <v>0</v>
          </cell>
          <cell r="G1563">
            <v>0</v>
          </cell>
          <cell r="H1563">
            <v>0</v>
          </cell>
        </row>
        <row r="1564">
          <cell r="D1564" t="str">
            <v>8173</v>
          </cell>
          <cell r="E1564" t="str">
            <v xml:space="preserve">      REVERSAO DO VALOR DA RUBRICA EXTRAORCAMENTARIA-9262             </v>
          </cell>
          <cell r="F1564">
            <v>0</v>
          </cell>
          <cell r="G1564">
            <v>0</v>
          </cell>
          <cell r="H1564">
            <v>0</v>
          </cell>
        </row>
        <row r="1565">
          <cell r="D1565" t="str">
            <v>8174</v>
          </cell>
          <cell r="E1565" t="str">
            <v xml:space="preserve">      REVERSAO DO VALOR DA RUBRICA EXTRAORCAMENTARIA-9266             </v>
          </cell>
          <cell r="F1565">
            <v>0</v>
          </cell>
          <cell r="G1565">
            <v>0</v>
          </cell>
          <cell r="H1565">
            <v>0</v>
          </cell>
        </row>
        <row r="1566">
          <cell r="D1566" t="str">
            <v>8175</v>
          </cell>
          <cell r="E1566" t="str">
            <v xml:space="preserve">      REVERSAO DO VALOR DA RUBRICA EXTRAORCAMENTARIA-9269             </v>
          </cell>
          <cell r="F1566">
            <v>0</v>
          </cell>
          <cell r="G1566">
            <v>0</v>
          </cell>
          <cell r="H1566">
            <v>0</v>
          </cell>
        </row>
        <row r="1567">
          <cell r="D1567" t="str">
            <v>8176</v>
          </cell>
          <cell r="E1567" t="str">
            <v xml:space="preserve">      REVERSAO DO VALOR DA RUBRICA EXTRAORCAMENTARIA-9270             </v>
          </cell>
          <cell r="F1567">
            <v>0</v>
          </cell>
          <cell r="G1567">
            <v>0</v>
          </cell>
          <cell r="H1567">
            <v>0</v>
          </cell>
        </row>
        <row r="1568">
          <cell r="D1568" t="str">
            <v>8177</v>
          </cell>
          <cell r="E1568" t="str">
            <v xml:space="preserve">      REVERSAO DO VALOR DA RUBRICA EXTRAORCAMENTARIA-9272             </v>
          </cell>
          <cell r="F1568">
            <v>0</v>
          </cell>
          <cell r="G1568">
            <v>0</v>
          </cell>
          <cell r="H1568">
            <v>0</v>
          </cell>
        </row>
        <row r="1569">
          <cell r="D1569" t="str">
            <v>8178</v>
          </cell>
          <cell r="E1569" t="str">
            <v xml:space="preserve">      REVERSAO DO VALOR DA RUBRICA EXTRAORCAMENTARIA-9273             </v>
          </cell>
          <cell r="F1569">
            <v>0</v>
          </cell>
          <cell r="G1569">
            <v>0</v>
          </cell>
          <cell r="H1569">
            <v>0</v>
          </cell>
        </row>
        <row r="1570">
          <cell r="D1570" t="str">
            <v>8179</v>
          </cell>
          <cell r="E1570" t="str">
            <v xml:space="preserve">      REVERSAO DO VALOR DA RUBRICA EXTRAORCAMENTARIA-9274             </v>
          </cell>
          <cell r="F1570">
            <v>0</v>
          </cell>
          <cell r="G1570">
            <v>0</v>
          </cell>
          <cell r="H1570">
            <v>0</v>
          </cell>
        </row>
        <row r="1571">
          <cell r="D1571" t="str">
            <v>8189</v>
          </cell>
          <cell r="E1571" t="str">
            <v xml:space="preserve">      CONTRAPARTIDA PECUNIARIA REF. OUTORGA ONEROSA-LM 5555-06        </v>
          </cell>
          <cell r="F1571">
            <v>0</v>
          </cell>
          <cell r="G1571">
            <v>2991.79</v>
          </cell>
          <cell r="H1571">
            <v>2991.79</v>
          </cell>
        </row>
        <row r="1572">
          <cell r="D1572" t="str">
            <v>8190</v>
          </cell>
          <cell r="E1572" t="str">
            <v xml:space="preserve">      OUTRAS RECEITAS                                                 </v>
          </cell>
          <cell r="F1572">
            <v>73000</v>
          </cell>
          <cell r="G1572">
            <v>0</v>
          </cell>
          <cell r="H1572">
            <v>0</v>
          </cell>
        </row>
        <row r="1573">
          <cell r="D1573" t="str">
            <v>8191</v>
          </cell>
          <cell r="E1573" t="str">
            <v xml:space="preserve">      OUTRAS RECEITAS PROPRIAS                                        </v>
          </cell>
          <cell r="F1573">
            <v>371000</v>
          </cell>
          <cell r="G1573">
            <v>0</v>
          </cell>
          <cell r="H1573">
            <v>0</v>
          </cell>
        </row>
        <row r="1574">
          <cell r="D1574" t="str">
            <v>8192</v>
          </cell>
          <cell r="E1574" t="str">
            <v xml:space="preserve">      OUTRAS RECEITAS FATRAN                                          </v>
          </cell>
          <cell r="F1574">
            <v>0</v>
          </cell>
          <cell r="G1574">
            <v>0</v>
          </cell>
          <cell r="H1574">
            <v>0</v>
          </cell>
        </row>
        <row r="1575">
          <cell r="D1575" t="str">
            <v>8196</v>
          </cell>
          <cell r="E1575" t="str">
            <v xml:space="preserve">      TRANSFERENCIA DA DISP.ATIVO FINANC.DA FAC.DIR.SBCAMPO           </v>
          </cell>
          <cell r="F1575">
            <v>0</v>
          </cell>
          <cell r="G1575">
            <v>0</v>
          </cell>
          <cell r="H1575">
            <v>0</v>
          </cell>
        </row>
        <row r="1576">
          <cell r="D1576" t="str">
            <v>8302</v>
          </cell>
          <cell r="E1576" t="str">
            <v xml:space="preserve">      RECEITAS DESVINCULADAS EC 93/2016 - LM 6598/2017 - DREMU        </v>
          </cell>
          <cell r="F1576">
            <v>0</v>
          </cell>
          <cell r="G1576">
            <v>0</v>
          </cell>
          <cell r="H1576">
            <v>15275592.99</v>
          </cell>
        </row>
        <row r="1577">
          <cell r="D1577" t="str">
            <v>8318</v>
          </cell>
          <cell r="E1577" t="str">
            <v xml:space="preserve">      BILHETERIA PARQUE ESTORIL                                       </v>
          </cell>
          <cell r="F1577">
            <v>257000</v>
          </cell>
          <cell r="G1577">
            <v>138440</v>
          </cell>
          <cell r="H1577">
            <v>302779.5</v>
          </cell>
        </row>
        <row r="1578">
          <cell r="D1578" t="str">
            <v>7726</v>
          </cell>
          <cell r="E1578" t="str">
            <v xml:space="preserve">      DIVIDA ATIVA NAO TRIBUT. DE OUTRAS RECEITAS - PRINCIPAL         </v>
          </cell>
          <cell r="F1578">
            <v>0</v>
          </cell>
          <cell r="G1578">
            <v>0</v>
          </cell>
          <cell r="H1578">
            <v>0</v>
          </cell>
        </row>
        <row r="1579">
          <cell r="D1579" t="str">
            <v>7711</v>
          </cell>
          <cell r="E1579" t="str">
            <v xml:space="preserve">       CREDITOS DA DIV.ATIVA NAO TRIB.DE OUTRAS RECEITAS-OUTROS       </v>
          </cell>
          <cell r="F1579">
            <v>389000</v>
          </cell>
          <cell r="G1579">
            <v>23961.35</v>
          </cell>
          <cell r="H1579">
            <v>121179.15</v>
          </cell>
        </row>
        <row r="1580">
          <cell r="D1580" t="str">
            <v>7712</v>
          </cell>
          <cell r="E1580" t="str">
            <v xml:space="preserve">       CREDITOS DA DIV. ATIVA DO FORNECIMENTO DE AGUA                 </v>
          </cell>
          <cell r="F1580">
            <v>0</v>
          </cell>
          <cell r="G1580">
            <v>0</v>
          </cell>
          <cell r="H1580">
            <v>0</v>
          </cell>
        </row>
        <row r="1581">
          <cell r="D1581" t="str">
            <v>7713</v>
          </cell>
          <cell r="E1581" t="str">
            <v xml:space="preserve">       CREDITOS DA DIV. ATIVA DA COLETA DE ESGOTO                     </v>
          </cell>
          <cell r="F1581">
            <v>0</v>
          </cell>
          <cell r="G1581">
            <v>0</v>
          </cell>
          <cell r="H1581">
            <v>0</v>
          </cell>
        </row>
        <row r="1582">
          <cell r="D1582" t="str">
            <v>7714</v>
          </cell>
          <cell r="E1582" t="str">
            <v xml:space="preserve">       CREDITOS DA DIV. ATIVA DOS DEMAIS SERVICOS DO DAE              </v>
          </cell>
          <cell r="F1582">
            <v>0</v>
          </cell>
          <cell r="G1582">
            <v>0</v>
          </cell>
          <cell r="H1582">
            <v>0</v>
          </cell>
        </row>
        <row r="1583">
          <cell r="D1583" t="str">
            <v>7748</v>
          </cell>
          <cell r="E1583" t="str">
            <v xml:space="preserve">       DIV ATIVA SALDOS E GLOSAS CONV CONCEDIDOS NAO DEVOL EDUC       </v>
          </cell>
          <cell r="F1583">
            <v>0</v>
          </cell>
          <cell r="G1583">
            <v>0</v>
          </cell>
          <cell r="H1583">
            <v>0</v>
          </cell>
        </row>
        <row r="1584">
          <cell r="D1584" t="str">
            <v>7749</v>
          </cell>
          <cell r="E1584" t="str">
            <v xml:space="preserve">       DIV ATIVA SALDO E GLOSA CONV CONC NAO DEVOLV EXCETO EDUC       </v>
          </cell>
          <cell r="F1584">
            <v>0</v>
          </cell>
          <cell r="G1584">
            <v>0</v>
          </cell>
          <cell r="H1584">
            <v>0</v>
          </cell>
        </row>
        <row r="1585">
          <cell r="D1585" t="str">
            <v>7754</v>
          </cell>
          <cell r="E1585" t="str">
            <v xml:space="preserve">       CREDITOS DIVIDA ATIVA NAO TRIB OUTRAS REC VINC FAE             </v>
          </cell>
          <cell r="F1585">
            <v>0</v>
          </cell>
          <cell r="G1585">
            <v>0</v>
          </cell>
          <cell r="H1585">
            <v>0</v>
          </cell>
        </row>
        <row r="1586">
          <cell r="D1586" t="str">
            <v>7755</v>
          </cell>
          <cell r="E1586" t="str">
            <v xml:space="preserve">       CREDITOS DIVIDA ATIVA NAO TRIB OUTRAS REC VINC FUMCAD          </v>
          </cell>
          <cell r="F1586">
            <v>0</v>
          </cell>
          <cell r="G1586">
            <v>0</v>
          </cell>
          <cell r="H1586">
            <v>0</v>
          </cell>
        </row>
        <row r="1587">
          <cell r="D1587" t="str">
            <v>7767</v>
          </cell>
          <cell r="E1587" t="str">
            <v xml:space="preserve">       CREDITOS DA DIV.ATIVA NAO TRIB.DE ALIENAC BENS IMOV URB        </v>
          </cell>
          <cell r="F1587">
            <v>0</v>
          </cell>
          <cell r="G1587">
            <v>0</v>
          </cell>
          <cell r="H1587">
            <v>0</v>
          </cell>
        </row>
        <row r="1588">
          <cell r="D1588" t="str">
            <v>7772</v>
          </cell>
          <cell r="E1588" t="str">
            <v xml:space="preserve">       CREDITO DIV ATIVA MULTA POLUICAO VISUAL BENS PUBL E PART       </v>
          </cell>
          <cell r="F1588">
            <v>0</v>
          </cell>
          <cell r="G1588">
            <v>1175.71</v>
          </cell>
          <cell r="H1588">
            <v>8766.51</v>
          </cell>
        </row>
        <row r="1589">
          <cell r="D1589" t="str">
            <v>7775</v>
          </cell>
          <cell r="E1589" t="str">
            <v xml:space="preserve">      CORR. MONET. DIVIDA ATIVA NAO TRIBUT. DE OUTRAS RECEITAS        </v>
          </cell>
          <cell r="F1589">
            <v>0</v>
          </cell>
          <cell r="G1589">
            <v>0</v>
          </cell>
          <cell r="H1589">
            <v>0</v>
          </cell>
        </row>
        <row r="1590">
          <cell r="D1590" t="str">
            <v>7731</v>
          </cell>
          <cell r="E1590" t="str">
            <v xml:space="preserve">       CORR.MONET. DA DIV.AT. NAO TRIB. DE OUTRAS REC.-OUTRAS         </v>
          </cell>
          <cell r="F1590">
            <v>91000</v>
          </cell>
          <cell r="G1590">
            <v>5707.03</v>
          </cell>
          <cell r="H1590">
            <v>20342.3</v>
          </cell>
        </row>
        <row r="1591">
          <cell r="D1591" t="str">
            <v>7732</v>
          </cell>
          <cell r="E1591" t="str">
            <v xml:space="preserve">       CORR.MONET. DA DIV.ATIVA DO FORNECIMENTO DE AGUA               </v>
          </cell>
          <cell r="F1591">
            <v>0</v>
          </cell>
          <cell r="G1591">
            <v>0</v>
          </cell>
          <cell r="H1591">
            <v>0</v>
          </cell>
        </row>
        <row r="1592">
          <cell r="D1592" t="str">
            <v>7733</v>
          </cell>
          <cell r="E1592" t="str">
            <v xml:space="preserve">       CORR.MONET. DA DIV.ATIVA DA COLETA DE ESGOTO                   </v>
          </cell>
          <cell r="F1592">
            <v>0</v>
          </cell>
          <cell r="G1592">
            <v>0</v>
          </cell>
          <cell r="H1592">
            <v>0</v>
          </cell>
        </row>
        <row r="1593">
          <cell r="D1593" t="str">
            <v>7734</v>
          </cell>
          <cell r="E1593" t="str">
            <v xml:space="preserve">       CORR.MONET. DA DIV.ATIVA DOS DEMAIS SERVICOS DO DAE            </v>
          </cell>
          <cell r="F1593">
            <v>0</v>
          </cell>
          <cell r="G1593">
            <v>0</v>
          </cell>
          <cell r="H1593">
            <v>0</v>
          </cell>
        </row>
        <row r="1594">
          <cell r="D1594" t="str">
            <v>7752</v>
          </cell>
          <cell r="E1594" t="str">
            <v xml:space="preserve">       CORR MONET DIV AT SALDOS E GLOSAS CONV CONC NAO DEV EDUC       </v>
          </cell>
          <cell r="F1594">
            <v>0</v>
          </cell>
          <cell r="G1594">
            <v>0</v>
          </cell>
          <cell r="H1594">
            <v>0</v>
          </cell>
        </row>
        <row r="1595">
          <cell r="D1595" t="str">
            <v>7753</v>
          </cell>
          <cell r="E1595" t="str">
            <v xml:space="preserve">       CORR MON DIV AT SLD E GLOSAS CONV CONC NAO DEV EXC EDUC        </v>
          </cell>
          <cell r="F1595">
            <v>0</v>
          </cell>
          <cell r="G1595">
            <v>0</v>
          </cell>
          <cell r="H1595">
            <v>0</v>
          </cell>
        </row>
        <row r="1596">
          <cell r="D1596" t="str">
            <v>7758</v>
          </cell>
          <cell r="E1596" t="str">
            <v xml:space="preserve">       CORR.MONET.DIVIDA ATIVA NAO TRIB DE OUTRAS REC VINC FAE        </v>
          </cell>
          <cell r="F1596">
            <v>0</v>
          </cell>
          <cell r="G1596">
            <v>0</v>
          </cell>
          <cell r="H1596">
            <v>0</v>
          </cell>
        </row>
        <row r="1597">
          <cell r="D1597" t="str">
            <v>7759</v>
          </cell>
          <cell r="E1597" t="str">
            <v xml:space="preserve">       CORR.MONET.DIVIDA ATIVA NAO TRIB OUTRAS REC VINC FUMCAD        </v>
          </cell>
          <cell r="F1597">
            <v>0</v>
          </cell>
          <cell r="G1597">
            <v>0</v>
          </cell>
          <cell r="H1597">
            <v>0</v>
          </cell>
        </row>
        <row r="1598">
          <cell r="D1598" t="str">
            <v>7769</v>
          </cell>
          <cell r="E1598" t="str">
            <v xml:space="preserve">       CORR.MONET. DIV. AT. NAO TRIB. ALIENACAO BENS IMOV URBAN       </v>
          </cell>
          <cell r="F1598">
            <v>0</v>
          </cell>
          <cell r="G1598">
            <v>0</v>
          </cell>
          <cell r="H1598">
            <v>0</v>
          </cell>
        </row>
        <row r="1599">
          <cell r="D1599" t="str">
            <v>7774</v>
          </cell>
          <cell r="E1599" t="str">
            <v xml:space="preserve">       CORR.MONET.DIV.AT.NAO TRIB.MULTA POLUICAO VISUAL EM BENS       </v>
          </cell>
          <cell r="F1599">
            <v>0</v>
          </cell>
          <cell r="G1599">
            <v>52.04</v>
          </cell>
          <cell r="H1599">
            <v>343.68</v>
          </cell>
        </row>
        <row r="1600">
          <cell r="D1600" t="str">
            <v>7786</v>
          </cell>
          <cell r="E1600" t="str">
            <v xml:space="preserve">       CORR. MONET.DIV.AT.NAO TRIB.COMP. AMBIENTAL EM PECUNIA         </v>
          </cell>
          <cell r="F1600">
            <v>0</v>
          </cell>
          <cell r="G1600">
            <v>12.35</v>
          </cell>
          <cell r="H1600">
            <v>61.75</v>
          </cell>
        </row>
        <row r="1601">
          <cell r="D1601" t="str">
            <v>7778</v>
          </cell>
          <cell r="E1601" t="str">
            <v xml:space="preserve">      OUTRAS RECEITAS - FINANCEIRAS                                   </v>
          </cell>
          <cell r="F1601">
            <v>0</v>
          </cell>
          <cell r="G1601">
            <v>0</v>
          </cell>
          <cell r="H1601">
            <v>0</v>
          </cell>
        </row>
        <row r="1602">
          <cell r="D1602" t="str">
            <v>7739</v>
          </cell>
          <cell r="E1602" t="str">
            <v xml:space="preserve">       FUNDO DE INVESTIMENTOS EM DIREITOS CREDITORIOS - FIDC          </v>
          </cell>
          <cell r="F1602">
            <v>0</v>
          </cell>
          <cell r="G1602">
            <v>0</v>
          </cell>
          <cell r="H1602">
            <v>0</v>
          </cell>
        </row>
        <row r="1603">
          <cell r="D1603" t="str">
            <v>8239</v>
          </cell>
          <cell r="E1603" t="str">
            <v xml:space="preserve">       SECURITIZACAO DA DIVIDA ATIVA                                  </v>
          </cell>
          <cell r="F1603">
            <v>0</v>
          </cell>
          <cell r="G1603">
            <v>0</v>
          </cell>
          <cell r="H1603">
            <v>0</v>
          </cell>
        </row>
        <row r="1604">
          <cell r="D1604" t="str">
            <v>0000</v>
          </cell>
          <cell r="E1604" t="str">
            <v xml:space="preserve">TOTAL DE OUTRAS RECEITAS CORRENTES  R$                                </v>
          </cell>
          <cell r="F1604">
            <v>135282000</v>
          </cell>
          <cell r="G1604">
            <v>15871691.09</v>
          </cell>
          <cell r="H1604">
            <v>121148786.11</v>
          </cell>
        </row>
        <row r="1605">
          <cell r="D1605" t="str">
            <v>0000</v>
          </cell>
          <cell r="E1605" t="str">
            <v xml:space="preserve">TOTAL GERAL DE RECEITAS CORRENTES R$                                  </v>
          </cell>
          <cell r="F1605">
            <v>3858045000</v>
          </cell>
          <cell r="G1605">
            <v>312465404.80000001</v>
          </cell>
          <cell r="H1605">
            <v>3057015915.8400002</v>
          </cell>
        </row>
        <row r="1606">
          <cell r="D1606" t="str">
            <v>8200</v>
          </cell>
          <cell r="E1606" t="str">
            <v xml:space="preserve"> RECEITAS DE CAPITAL                                                  </v>
          </cell>
          <cell r="F1606">
            <v>0</v>
          </cell>
          <cell r="G1606">
            <v>0</v>
          </cell>
          <cell r="H1606">
            <v>0</v>
          </cell>
        </row>
        <row r="1607">
          <cell r="D1607" t="str">
            <v>8210</v>
          </cell>
          <cell r="E1607" t="str">
            <v xml:space="preserve">  OPERACOES DE CREDITO                                                </v>
          </cell>
          <cell r="F1607">
            <v>0</v>
          </cell>
          <cell r="G1607">
            <v>0</v>
          </cell>
          <cell r="H1607">
            <v>0</v>
          </cell>
        </row>
        <row r="1608">
          <cell r="D1608" t="str">
            <v>8220</v>
          </cell>
          <cell r="E1608" t="str">
            <v xml:space="preserve">   OPERACOES DE CREDITO INTERNAS                                      </v>
          </cell>
          <cell r="F1608">
            <v>0</v>
          </cell>
          <cell r="G1608">
            <v>0</v>
          </cell>
          <cell r="H1608">
            <v>0</v>
          </cell>
        </row>
        <row r="1609">
          <cell r="D1609" t="str">
            <v>8215</v>
          </cell>
          <cell r="E1609" t="str">
            <v xml:space="preserve">    TITULOS DE RESPONSABILIDADE DO TESOURO                            </v>
          </cell>
          <cell r="F1609">
            <v>0</v>
          </cell>
          <cell r="G1609">
            <v>0</v>
          </cell>
          <cell r="H1609">
            <v>0</v>
          </cell>
        </row>
        <row r="1610">
          <cell r="D1610" t="str">
            <v>8294</v>
          </cell>
          <cell r="E1610" t="str">
            <v xml:space="preserve">     TITULOS DE RESPONSABILIDADE DO TESOURO NACIONAL - REFINA         </v>
          </cell>
          <cell r="F1610">
            <v>0</v>
          </cell>
          <cell r="G1610">
            <v>0</v>
          </cell>
          <cell r="H1610">
            <v>0</v>
          </cell>
        </row>
        <row r="1611">
          <cell r="D1611" t="str">
            <v>8230</v>
          </cell>
          <cell r="E1611" t="str">
            <v xml:space="preserve">      LETRAS FINANCEIRAS DO TESOURO MUNICIPAL - LFTM                  </v>
          </cell>
          <cell r="F1611">
            <v>0</v>
          </cell>
          <cell r="G1611">
            <v>0</v>
          </cell>
          <cell r="H1611">
            <v>0</v>
          </cell>
        </row>
        <row r="1612">
          <cell r="D1612" t="str">
            <v>7910</v>
          </cell>
          <cell r="E1612" t="str">
            <v xml:space="preserve">    OPERACOES DE CREDITO CONTRATUAIS - MERCADO INTERNO                </v>
          </cell>
          <cell r="F1612">
            <v>0</v>
          </cell>
          <cell r="G1612">
            <v>0</v>
          </cell>
          <cell r="H1612">
            <v>0</v>
          </cell>
        </row>
        <row r="1613">
          <cell r="D1613" t="str">
            <v>8241</v>
          </cell>
          <cell r="E1613" t="str">
            <v xml:space="preserve">     OPERACOES DE CREDITO INTERNAS - CONTRATUAIS                      </v>
          </cell>
          <cell r="F1613">
            <v>0</v>
          </cell>
          <cell r="G1613">
            <v>0</v>
          </cell>
          <cell r="H1613">
            <v>0</v>
          </cell>
        </row>
        <row r="1614">
          <cell r="D1614" t="str">
            <v>8040</v>
          </cell>
          <cell r="E1614" t="str">
            <v xml:space="preserve">      OPERACOES DE CREDITO INTERNAS PARA PROGR. DE TRANSPORTES        </v>
          </cell>
          <cell r="F1614">
            <v>28500000</v>
          </cell>
          <cell r="G1614">
            <v>0</v>
          </cell>
          <cell r="H1614">
            <v>439529.23</v>
          </cell>
        </row>
        <row r="1615">
          <cell r="D1615" t="str">
            <v>8074</v>
          </cell>
          <cell r="E1615" t="str">
            <v xml:space="preserve">      EXEC IMPLANT PISTA DUPLA CORREGO LINHA CAMARGO                  </v>
          </cell>
          <cell r="F1615">
            <v>0</v>
          </cell>
          <cell r="G1615">
            <v>0</v>
          </cell>
          <cell r="H1615">
            <v>0</v>
          </cell>
        </row>
        <row r="1616">
          <cell r="D1616" t="str">
            <v>8075</v>
          </cell>
          <cell r="E1616" t="str">
            <v xml:space="preserve">      EXECUCAO DO CORREDOR ALVARENGA ETAPA II                         </v>
          </cell>
          <cell r="F1616">
            <v>0</v>
          </cell>
          <cell r="G1616">
            <v>0</v>
          </cell>
          <cell r="H1616">
            <v>0</v>
          </cell>
        </row>
        <row r="1617">
          <cell r="D1617" t="str">
            <v>8091</v>
          </cell>
          <cell r="E1617" t="str">
            <v xml:space="preserve">      OBRAS MOBILIDADE URBA CORRED VIAD TERMINAIS PAC REGIONAL        </v>
          </cell>
          <cell r="F1617">
            <v>0</v>
          </cell>
          <cell r="G1617">
            <v>0</v>
          </cell>
          <cell r="H1617">
            <v>0</v>
          </cell>
        </row>
        <row r="1618">
          <cell r="D1618" t="str">
            <v>8118</v>
          </cell>
          <cell r="E1618" t="str">
            <v xml:space="preserve">      PAC PAVIMENTACAO 3 RUAS DO RIACHO GRANDE                        </v>
          </cell>
          <cell r="F1618">
            <v>0</v>
          </cell>
          <cell r="G1618">
            <v>0</v>
          </cell>
          <cell r="H1618">
            <v>0</v>
          </cell>
        </row>
        <row r="1619">
          <cell r="D1619" t="str">
            <v>8249</v>
          </cell>
          <cell r="E1619" t="str">
            <v xml:space="preserve">      PROJ.MULTISSETORIAIS INTEGRADOS - PMI                           </v>
          </cell>
          <cell r="F1619">
            <v>0</v>
          </cell>
          <cell r="G1619">
            <v>0</v>
          </cell>
          <cell r="H1619">
            <v>0</v>
          </cell>
        </row>
        <row r="1620">
          <cell r="D1620" t="str">
            <v>8250</v>
          </cell>
          <cell r="E1620" t="str">
            <v xml:space="preserve">      FUNDACAO PARA GERIR OS ESTUDIOS VERA CRUZ                       </v>
          </cell>
          <cell r="F1620">
            <v>0</v>
          </cell>
          <cell r="G1620">
            <v>0</v>
          </cell>
          <cell r="H1620">
            <v>0</v>
          </cell>
        </row>
        <row r="1621">
          <cell r="D1621" t="str">
            <v>8257</v>
          </cell>
          <cell r="E1621" t="str">
            <v xml:space="preserve">      MEMORIA E PATRIMONIO CULTURAL                                   </v>
          </cell>
          <cell r="F1621">
            <v>0</v>
          </cell>
          <cell r="G1621">
            <v>0</v>
          </cell>
          <cell r="H1621">
            <v>0</v>
          </cell>
        </row>
        <row r="1622">
          <cell r="D1622" t="str">
            <v>8258</v>
          </cell>
          <cell r="E1622" t="str">
            <v xml:space="preserve">      MUSEU DO TRABALHO E DO TRABALHADOR                              </v>
          </cell>
          <cell r="F1622">
            <v>0</v>
          </cell>
          <cell r="G1622">
            <v>0</v>
          </cell>
          <cell r="H1622">
            <v>0</v>
          </cell>
        </row>
        <row r="1623">
          <cell r="D1623" t="str">
            <v>8275</v>
          </cell>
          <cell r="E1623" t="str">
            <v xml:space="preserve">      RISCO ENCOSTAS E TALUDES PAC2                                   </v>
          </cell>
          <cell r="F1623">
            <v>0</v>
          </cell>
          <cell r="G1623">
            <v>0</v>
          </cell>
          <cell r="H1623">
            <v>0</v>
          </cell>
        </row>
        <row r="1624">
          <cell r="D1624" t="str">
            <v>8276</v>
          </cell>
          <cell r="E1624" t="str">
            <v xml:space="preserve">      CONTRAP. PROGR. ACELERECAO CRESCIMENTO TRANSPORTE CPAC2         </v>
          </cell>
          <cell r="F1624">
            <v>0</v>
          </cell>
          <cell r="G1624">
            <v>0</v>
          </cell>
          <cell r="H1624">
            <v>0</v>
          </cell>
        </row>
        <row r="1625">
          <cell r="D1625" t="str">
            <v>8278</v>
          </cell>
          <cell r="E1625" t="str">
            <v xml:space="preserve">      PROGRAMA DE TRANSPORTES URBANOS - PTU - REC. P.A.C.             </v>
          </cell>
          <cell r="F1625">
            <v>0</v>
          </cell>
          <cell r="G1625">
            <v>0</v>
          </cell>
          <cell r="H1625">
            <v>0</v>
          </cell>
        </row>
        <row r="1626">
          <cell r="D1626" t="str">
            <v>8280</v>
          </cell>
          <cell r="E1626" t="str">
            <v xml:space="preserve">      GERENCIAMENTO OBRAS CONTRATOS URB INT ASSENT PRECARIOS          </v>
          </cell>
          <cell r="F1626">
            <v>0</v>
          </cell>
          <cell r="G1626">
            <v>0</v>
          </cell>
          <cell r="H1626">
            <v>0</v>
          </cell>
        </row>
        <row r="1627">
          <cell r="D1627" t="str">
            <v>8309</v>
          </cell>
          <cell r="E1627" t="str">
            <v xml:space="preserve">      RECAPE E ASFALTAMENTO                                           </v>
          </cell>
          <cell r="F1627">
            <v>0</v>
          </cell>
          <cell r="G1627">
            <v>0</v>
          </cell>
          <cell r="H1627">
            <v>0</v>
          </cell>
        </row>
        <row r="1628">
          <cell r="D1628" t="str">
            <v>8295</v>
          </cell>
          <cell r="E1628" t="str">
            <v xml:space="preserve">    OPERACOES DE CREDITO - MERCADO INTERNO - ESTADOS/DF/MUNI          </v>
          </cell>
          <cell r="F1628">
            <v>0</v>
          </cell>
          <cell r="G1628">
            <v>0</v>
          </cell>
          <cell r="H1628">
            <v>0</v>
          </cell>
        </row>
        <row r="1629">
          <cell r="D1629" t="str">
            <v>8296</v>
          </cell>
          <cell r="E1629" t="str">
            <v xml:space="preserve">     OPERACOES DE CREDITO INTERNAS DE ESTADOS/DF/MUNICIPIOS           </v>
          </cell>
          <cell r="F1629">
            <v>0</v>
          </cell>
          <cell r="G1629">
            <v>0</v>
          </cell>
          <cell r="H1629">
            <v>0</v>
          </cell>
        </row>
        <row r="1630">
          <cell r="D1630" t="str">
            <v>8242</v>
          </cell>
          <cell r="E1630" t="str">
            <v xml:space="preserve">      OPERACOES DE CREDITO INTERNAS PARA PROGR. DE EDUCACAO           </v>
          </cell>
          <cell r="F1630">
            <v>0</v>
          </cell>
          <cell r="G1630">
            <v>0</v>
          </cell>
          <cell r="H1630">
            <v>0</v>
          </cell>
        </row>
        <row r="1631">
          <cell r="D1631" t="str">
            <v>8243</v>
          </cell>
          <cell r="E1631" t="str">
            <v xml:space="preserve">      OPERACOES DE CREDITO INTERNAS PARA PROGR. DE SAUDE              </v>
          </cell>
          <cell r="F1631">
            <v>0</v>
          </cell>
          <cell r="G1631">
            <v>0</v>
          </cell>
          <cell r="H1631">
            <v>0</v>
          </cell>
        </row>
        <row r="1632">
          <cell r="D1632" t="str">
            <v>8244</v>
          </cell>
          <cell r="E1632" t="str">
            <v xml:space="preserve">      OPERACOES DE CREDITO INTERNAS PARA PROGR DE SANEAMENTO          </v>
          </cell>
          <cell r="F1632">
            <v>0</v>
          </cell>
          <cell r="G1632">
            <v>0</v>
          </cell>
          <cell r="H1632">
            <v>0</v>
          </cell>
        </row>
        <row r="1633">
          <cell r="D1633" t="str">
            <v>7626</v>
          </cell>
          <cell r="E1633" t="str">
            <v xml:space="preserve">       CORREDOR COUROS E VIADUTOS                                     </v>
          </cell>
          <cell r="F1633">
            <v>0</v>
          </cell>
          <cell r="G1633">
            <v>0</v>
          </cell>
          <cell r="H1633">
            <v>0</v>
          </cell>
        </row>
        <row r="1634">
          <cell r="D1634" t="str">
            <v>7793</v>
          </cell>
          <cell r="E1634" t="str">
            <v xml:space="preserve">       EQUIPAMENTO DE INSPECAO PARA TUBULACAO                         </v>
          </cell>
          <cell r="F1634">
            <v>0</v>
          </cell>
          <cell r="G1634">
            <v>0</v>
          </cell>
          <cell r="H1634">
            <v>0</v>
          </cell>
        </row>
        <row r="1635">
          <cell r="D1635" t="str">
            <v>7953</v>
          </cell>
          <cell r="E1635" t="str">
            <v xml:space="preserve">       OPERACOES DE CREDITO INTERNAS                                  </v>
          </cell>
          <cell r="F1635">
            <v>200526000</v>
          </cell>
          <cell r="G1635">
            <v>0</v>
          </cell>
          <cell r="H1635">
            <v>38904245.530000001</v>
          </cell>
        </row>
        <row r="1636">
          <cell r="D1636" t="str">
            <v>8024</v>
          </cell>
          <cell r="E1636" t="str">
            <v xml:space="preserve">       PROGR.SANEAM.P/TODOS - CANALIZAﾇﾃO DO CORREGO VIVALDI          </v>
          </cell>
          <cell r="F1636">
            <v>0</v>
          </cell>
          <cell r="G1636">
            <v>0</v>
          </cell>
          <cell r="H1636">
            <v>0</v>
          </cell>
        </row>
        <row r="1637">
          <cell r="D1637" t="str">
            <v>8027</v>
          </cell>
          <cell r="E1637" t="str">
            <v xml:space="preserve">       PROGR. SANEAMENTO PARA TODOS - CORREGO CAPUAVA                 </v>
          </cell>
          <cell r="F1637">
            <v>0</v>
          </cell>
          <cell r="G1637">
            <v>0</v>
          </cell>
          <cell r="H1637">
            <v>0</v>
          </cell>
        </row>
        <row r="1638">
          <cell r="D1638" t="str">
            <v>8055</v>
          </cell>
          <cell r="E1638" t="str">
            <v xml:space="preserve">       RECURSOS PARA DRENAGEM DA VILA VIVALDI-COMBATE ENCHENTES       </v>
          </cell>
          <cell r="F1638">
            <v>0</v>
          </cell>
          <cell r="G1638">
            <v>0</v>
          </cell>
          <cell r="H1638">
            <v>0</v>
          </cell>
        </row>
        <row r="1639">
          <cell r="D1639" t="str">
            <v>8061</v>
          </cell>
          <cell r="E1639" t="str">
            <v xml:space="preserve">       CANALIZACAO CORREGO CAMARGO-CEPAC                              </v>
          </cell>
          <cell r="F1639">
            <v>0</v>
          </cell>
          <cell r="G1639">
            <v>0</v>
          </cell>
          <cell r="H1639">
            <v>0</v>
          </cell>
        </row>
        <row r="1640">
          <cell r="D1640" t="str">
            <v>8099</v>
          </cell>
          <cell r="E1640" t="str">
            <v xml:space="preserve">       CANALIZACAO RIBEIRO DOS COUROS II CEPAC CAIXA                  </v>
          </cell>
          <cell r="F1640">
            <v>0</v>
          </cell>
          <cell r="G1640">
            <v>0</v>
          </cell>
          <cell r="H1640">
            <v>0</v>
          </cell>
        </row>
        <row r="1641">
          <cell r="D1641" t="str">
            <v>8102</v>
          </cell>
          <cell r="E1641" t="str">
            <v xml:space="preserve">       PROGRAMA PRO TRANSPORTE                                        </v>
          </cell>
          <cell r="F1641">
            <v>0</v>
          </cell>
          <cell r="G1641">
            <v>0</v>
          </cell>
          <cell r="H1641">
            <v>0</v>
          </cell>
        </row>
        <row r="1642">
          <cell r="D1642" t="str">
            <v>8114</v>
          </cell>
          <cell r="E1642" t="str">
            <v xml:space="preserve">       DRENAGEM ISOPOR                                                </v>
          </cell>
          <cell r="F1642">
            <v>0</v>
          </cell>
          <cell r="G1642">
            <v>0</v>
          </cell>
          <cell r="H1642">
            <v>0</v>
          </cell>
        </row>
        <row r="1643">
          <cell r="D1643" t="str">
            <v>8115</v>
          </cell>
          <cell r="E1643" t="str">
            <v xml:space="preserve">       CANALIZACAO DO CORREGO DM3                                     </v>
          </cell>
          <cell r="F1643">
            <v>1800000</v>
          </cell>
          <cell r="G1643">
            <v>0</v>
          </cell>
          <cell r="H1643">
            <v>0</v>
          </cell>
        </row>
        <row r="1644">
          <cell r="D1644" t="str">
            <v>8116</v>
          </cell>
          <cell r="E1644" t="str">
            <v xml:space="preserve">       CANALIZACAO DE CORREGOS                                        </v>
          </cell>
          <cell r="F1644">
            <v>1200000</v>
          </cell>
          <cell r="G1644">
            <v>0</v>
          </cell>
          <cell r="H1644">
            <v>0</v>
          </cell>
        </row>
        <row r="1645">
          <cell r="D1645" t="str">
            <v>8117</v>
          </cell>
          <cell r="E1645" t="str">
            <v xml:space="preserve">       OBRAS DE MICRODRENAGEM                                         </v>
          </cell>
          <cell r="F1645">
            <v>350000</v>
          </cell>
          <cell r="G1645">
            <v>0</v>
          </cell>
          <cell r="H1645">
            <v>0</v>
          </cell>
        </row>
        <row r="1646">
          <cell r="D1646" t="str">
            <v>8148</v>
          </cell>
          <cell r="E1646" t="str">
            <v xml:space="preserve">       CONTRAP. PROGR. ACELER. CRESCIMENTO SERV. URBANOS CPAC2        </v>
          </cell>
          <cell r="F1646">
            <v>0</v>
          </cell>
          <cell r="G1646">
            <v>0</v>
          </cell>
          <cell r="H1646">
            <v>0</v>
          </cell>
        </row>
        <row r="1647">
          <cell r="D1647" t="str">
            <v>8213</v>
          </cell>
          <cell r="E1647" t="str">
            <v xml:space="preserve">       PROGR. SANEAMENTO PARA TODOS - CORREGO MININHA - COLINA        </v>
          </cell>
          <cell r="F1647">
            <v>0</v>
          </cell>
          <cell r="G1647">
            <v>0</v>
          </cell>
          <cell r="H1647">
            <v>0</v>
          </cell>
        </row>
        <row r="1648">
          <cell r="D1648" t="str">
            <v>8214</v>
          </cell>
          <cell r="E1648" t="str">
            <v xml:space="preserve">       PROGR. SANEAMENTO PARA TODOS - CORREGO ALVARENGA               </v>
          </cell>
          <cell r="F1648">
            <v>1400000</v>
          </cell>
          <cell r="G1648">
            <v>0</v>
          </cell>
          <cell r="H1648">
            <v>0</v>
          </cell>
        </row>
        <row r="1649">
          <cell r="D1649" t="str">
            <v>8217</v>
          </cell>
          <cell r="E1649" t="str">
            <v xml:space="preserve">       PROGR.SAN.TODOS-CORREGO CHRYSLER                               </v>
          </cell>
          <cell r="F1649">
            <v>0</v>
          </cell>
          <cell r="G1649">
            <v>0</v>
          </cell>
          <cell r="H1649">
            <v>0</v>
          </cell>
        </row>
        <row r="1650">
          <cell r="D1650" t="str">
            <v>8218</v>
          </cell>
          <cell r="E1650" t="str">
            <v xml:space="preserve">       PROGR. SANEAMENTO PARA TODOS - CORREGO JUSC. KUBITSCHECK       </v>
          </cell>
          <cell r="F1650">
            <v>1600000</v>
          </cell>
          <cell r="G1650">
            <v>0</v>
          </cell>
          <cell r="H1650">
            <v>0</v>
          </cell>
        </row>
        <row r="1651">
          <cell r="D1651" t="str">
            <v>8219</v>
          </cell>
          <cell r="E1651" t="str">
            <v xml:space="preserve">       PROGRAMA PRO-SANEAMENTO - AREA II                              </v>
          </cell>
          <cell r="F1651">
            <v>0</v>
          </cell>
          <cell r="G1651">
            <v>0</v>
          </cell>
          <cell r="H1651">
            <v>0</v>
          </cell>
        </row>
        <row r="1652">
          <cell r="D1652" t="str">
            <v>8221</v>
          </cell>
          <cell r="E1652" t="str">
            <v xml:space="preserve">       PROGRAMA PRO-SANEAR                                            </v>
          </cell>
          <cell r="F1652">
            <v>0</v>
          </cell>
          <cell r="G1652">
            <v>0</v>
          </cell>
          <cell r="H1652">
            <v>0</v>
          </cell>
        </row>
        <row r="1653">
          <cell r="D1653" t="str">
            <v>8223</v>
          </cell>
          <cell r="E1653" t="str">
            <v xml:space="preserve">       PROGRAMA PRO-SANEAMENTO - AREA I                               </v>
          </cell>
          <cell r="F1653">
            <v>0</v>
          </cell>
          <cell r="G1653">
            <v>0</v>
          </cell>
          <cell r="H1653">
            <v>0</v>
          </cell>
        </row>
        <row r="1654">
          <cell r="D1654" t="str">
            <v>8236</v>
          </cell>
          <cell r="E1654" t="str">
            <v xml:space="preserve">       PROGR. SANEAM.P/TODOS-RIBEIRAO COUROS,MARG.REURBAN-CAIXA       </v>
          </cell>
          <cell r="F1654">
            <v>11900000</v>
          </cell>
          <cell r="G1654">
            <v>0</v>
          </cell>
          <cell r="H1654">
            <v>5596807.0599999996</v>
          </cell>
        </row>
        <row r="1655">
          <cell r="D1655" t="str">
            <v>8268</v>
          </cell>
          <cell r="E1655" t="str">
            <v xml:space="preserve">       CANALIZACAO DO CORREGO IPIRANGA                                </v>
          </cell>
          <cell r="F1655">
            <v>0</v>
          </cell>
          <cell r="G1655">
            <v>0</v>
          </cell>
          <cell r="H1655">
            <v>0</v>
          </cell>
        </row>
        <row r="1656">
          <cell r="D1656" t="str">
            <v>8269</v>
          </cell>
          <cell r="E1656" t="str">
            <v xml:space="preserve">       CANALIZACAO DO CORREGO CAPUAVA                                 </v>
          </cell>
          <cell r="F1656">
            <v>0</v>
          </cell>
          <cell r="G1656">
            <v>0</v>
          </cell>
          <cell r="H1656">
            <v>0</v>
          </cell>
        </row>
        <row r="1657">
          <cell r="D1657" t="str">
            <v>8270</v>
          </cell>
          <cell r="E1657" t="str">
            <v xml:space="preserve">       PROGR.SANEAM.P/ TODOS - CANALIZACAO DO CORREGO PINDORAMA       </v>
          </cell>
          <cell r="F1657">
            <v>3000000</v>
          </cell>
          <cell r="G1657">
            <v>0</v>
          </cell>
          <cell r="H1657">
            <v>0</v>
          </cell>
        </row>
        <row r="1658">
          <cell r="D1658" t="str">
            <v>8297</v>
          </cell>
          <cell r="E1658" t="str">
            <v xml:space="preserve">       DRENAGEM PARQUE BANDEIRANTES                                   </v>
          </cell>
          <cell r="F1658">
            <v>800000</v>
          </cell>
          <cell r="G1658">
            <v>0</v>
          </cell>
          <cell r="H1658">
            <v>0</v>
          </cell>
        </row>
        <row r="1659">
          <cell r="D1659" t="str">
            <v>8298</v>
          </cell>
          <cell r="E1659" t="str">
            <v xml:space="preserve">       DRENAGEM LAVRAS                                                </v>
          </cell>
          <cell r="F1659">
            <v>800000</v>
          </cell>
          <cell r="G1659">
            <v>0</v>
          </cell>
          <cell r="H1659">
            <v>0</v>
          </cell>
        </row>
        <row r="1660">
          <cell r="D1660" t="str">
            <v>8299</v>
          </cell>
          <cell r="E1660" t="str">
            <v xml:space="preserve">       DRENAGEM EVERTON MARCIANO DA COSTA                             </v>
          </cell>
          <cell r="F1660">
            <v>1000000</v>
          </cell>
          <cell r="G1660">
            <v>0</v>
          </cell>
          <cell r="H1660">
            <v>0</v>
          </cell>
        </row>
        <row r="1661">
          <cell r="D1661" t="str">
            <v>8245</v>
          </cell>
          <cell r="E1661" t="str">
            <v xml:space="preserve">      OPERACOES DE CREDITO INTERNA PARA PROGR.DE MEIO AMBIENTE        </v>
          </cell>
          <cell r="F1661">
            <v>0</v>
          </cell>
          <cell r="G1661">
            <v>0</v>
          </cell>
          <cell r="H1661">
            <v>0</v>
          </cell>
        </row>
        <row r="1662">
          <cell r="D1662" t="str">
            <v>8229</v>
          </cell>
          <cell r="E1662" t="str">
            <v xml:space="preserve">       RECURSOS P/ RECUP. AMBIENTAL DE AREAS DEGRADADAS               </v>
          </cell>
          <cell r="F1662">
            <v>0</v>
          </cell>
          <cell r="G1662">
            <v>0</v>
          </cell>
          <cell r="H1662">
            <v>0</v>
          </cell>
        </row>
        <row r="1663">
          <cell r="D1663" t="str">
            <v>8231</v>
          </cell>
          <cell r="E1663" t="str">
            <v xml:space="preserve">       REASSENT.FAMILIAS INSTALADAS AREAS PROT.AMBIENTAL-FASE I       </v>
          </cell>
          <cell r="F1663">
            <v>0</v>
          </cell>
          <cell r="G1663">
            <v>0</v>
          </cell>
          <cell r="H1663">
            <v>0</v>
          </cell>
        </row>
        <row r="1664">
          <cell r="D1664" t="str">
            <v>8246</v>
          </cell>
          <cell r="E1664" t="str">
            <v xml:space="preserve">      OPERACOES DE CRED. INTERNAS PROGR. DE MODERNIZ.ADM.PUBL.        </v>
          </cell>
          <cell r="F1664">
            <v>0</v>
          </cell>
          <cell r="G1664">
            <v>0</v>
          </cell>
          <cell r="H1664">
            <v>0</v>
          </cell>
        </row>
        <row r="1665">
          <cell r="D1665" t="str">
            <v>7635</v>
          </cell>
          <cell r="E1665" t="str">
            <v xml:space="preserve">       PROGRAMA MOD.ADM.TRIB.GESTAO SET.SOCIAIS BASICOS-PMAT IV       </v>
          </cell>
          <cell r="F1665">
            <v>0</v>
          </cell>
          <cell r="G1665">
            <v>0</v>
          </cell>
          <cell r="H1665">
            <v>0</v>
          </cell>
        </row>
        <row r="1666">
          <cell r="D1666" t="str">
            <v>8052</v>
          </cell>
          <cell r="E1666" t="str">
            <v xml:space="preserve">       PROGRAMA MUNICIPAL DE INOVAﾇﾃO TECNOLOGICA-PMAT DA SAUDE       </v>
          </cell>
          <cell r="F1666">
            <v>2350000</v>
          </cell>
          <cell r="G1666">
            <v>0</v>
          </cell>
          <cell r="H1666">
            <v>0</v>
          </cell>
        </row>
        <row r="1667">
          <cell r="D1667" t="str">
            <v>8088</v>
          </cell>
          <cell r="E1667" t="str">
            <v xml:space="preserve">       PROGRAMA MOD.ADM.TRIB.GESTAO SET.SOCIAIS BASICOS-PMATIII       </v>
          </cell>
          <cell r="F1667">
            <v>700000</v>
          </cell>
          <cell r="G1667">
            <v>0</v>
          </cell>
          <cell r="H1667">
            <v>260049.85</v>
          </cell>
        </row>
        <row r="1668">
          <cell r="D1668" t="str">
            <v>8126</v>
          </cell>
          <cell r="E1668" t="str">
            <v xml:space="preserve">       PRG.MOD.ADM.TRIB.GESTAO SET.SOCIAIS BASICOS-PMATIII EDUC       </v>
          </cell>
          <cell r="F1668">
            <v>936000</v>
          </cell>
          <cell r="G1668">
            <v>0</v>
          </cell>
          <cell r="H1668">
            <v>745389</v>
          </cell>
        </row>
        <row r="1669">
          <cell r="D1669" t="str">
            <v>8224</v>
          </cell>
          <cell r="E1669" t="str">
            <v xml:space="preserve">       PROGRAMA MOD.ADM.TRIB.GESTAO SET.BASICOS-PMAT                  </v>
          </cell>
          <cell r="F1669">
            <v>0</v>
          </cell>
          <cell r="G1669">
            <v>0</v>
          </cell>
          <cell r="H1669">
            <v>0</v>
          </cell>
        </row>
        <row r="1670">
          <cell r="D1670" t="str">
            <v>8227</v>
          </cell>
          <cell r="E1670" t="str">
            <v xml:space="preserve">       PROGRAMA MOD.ADM.TRIB.GESTAO SET.SOCIAIS BASICOS-PMAT-II       </v>
          </cell>
          <cell r="F1670">
            <v>0</v>
          </cell>
          <cell r="G1670">
            <v>0</v>
          </cell>
          <cell r="H1670">
            <v>0</v>
          </cell>
        </row>
        <row r="1671">
          <cell r="D1671" t="str">
            <v>8238</v>
          </cell>
          <cell r="E1671" t="str">
            <v xml:space="preserve">       PROG.MODERN.ADM.TRIB.GESTAO SET.BAS-PMAT-MODERN SBC            </v>
          </cell>
          <cell r="F1671">
            <v>0</v>
          </cell>
          <cell r="G1671">
            <v>0</v>
          </cell>
          <cell r="H1671">
            <v>0</v>
          </cell>
        </row>
        <row r="1672">
          <cell r="D1672" t="str">
            <v>8247</v>
          </cell>
          <cell r="E1672" t="str">
            <v xml:space="preserve">      OPERACOES DE CRED.INTERNAS PARA PROGR.DE MORADIA POPULAR        </v>
          </cell>
          <cell r="F1672">
            <v>0</v>
          </cell>
          <cell r="G1672">
            <v>0</v>
          </cell>
          <cell r="H1672">
            <v>0</v>
          </cell>
        </row>
        <row r="1673">
          <cell r="D1673" t="str">
            <v>7916</v>
          </cell>
          <cell r="E1673" t="str">
            <v xml:space="preserve">       PROG.PRO-MORADIA-ASSENTAMENTOS PRECARIOS-PQ IMIGRANTES         </v>
          </cell>
          <cell r="F1673">
            <v>24000000</v>
          </cell>
          <cell r="G1673">
            <v>0</v>
          </cell>
          <cell r="H1673">
            <v>0</v>
          </cell>
        </row>
        <row r="1674">
          <cell r="D1674" t="str">
            <v>7993</v>
          </cell>
          <cell r="E1674" t="str">
            <v xml:space="preserve">       PROJ. DE URB. INTEG. DO ASSENTAMENTO PRECARIO BATISTINI        </v>
          </cell>
          <cell r="F1674">
            <v>0</v>
          </cell>
          <cell r="G1674">
            <v>0</v>
          </cell>
          <cell r="H1674">
            <v>0</v>
          </cell>
        </row>
        <row r="1675">
          <cell r="D1675" t="str">
            <v>8041</v>
          </cell>
          <cell r="E1675" t="str">
            <v xml:space="preserve">       CONSTRUCAO DE UNIDADES HABITACIONAIS REG.FUND.E TRAB.SOC       </v>
          </cell>
          <cell r="F1675">
            <v>6000000</v>
          </cell>
          <cell r="G1675">
            <v>0</v>
          </cell>
          <cell r="H1675">
            <v>0</v>
          </cell>
        </row>
        <row r="1676">
          <cell r="D1676" t="str">
            <v>8093</v>
          </cell>
          <cell r="E1676" t="str">
            <v xml:space="preserve">       REGULARIZACAO FUND DE ASSENT PREC E IRREG URBANIZADOS          </v>
          </cell>
          <cell r="F1676">
            <v>0</v>
          </cell>
          <cell r="G1676">
            <v>0</v>
          </cell>
          <cell r="H1676">
            <v>0</v>
          </cell>
        </row>
        <row r="1677">
          <cell r="D1677" t="str">
            <v>8094</v>
          </cell>
          <cell r="E1677" t="str">
            <v xml:space="preserve">       EXECUCAO DE OBRAS DE CONSTR UNID HAB E OU INFRAESTR COMP       </v>
          </cell>
          <cell r="F1677">
            <v>0</v>
          </cell>
          <cell r="G1677">
            <v>0</v>
          </cell>
          <cell r="H1677">
            <v>0</v>
          </cell>
        </row>
        <row r="1678">
          <cell r="D1678" t="str">
            <v>8212</v>
          </cell>
          <cell r="E1678" t="str">
            <v xml:space="preserve">       CONSTRUCAO DE UNIDADES HABIT - REG.FUND. E TRAB.SOC.           </v>
          </cell>
          <cell r="F1678">
            <v>0</v>
          </cell>
          <cell r="G1678">
            <v>0</v>
          </cell>
          <cell r="H1678">
            <v>0</v>
          </cell>
        </row>
        <row r="1679">
          <cell r="D1679" t="str">
            <v>8216</v>
          </cell>
          <cell r="E1679" t="str">
            <v xml:space="preserve">       PROGR. PRO-MORADIA - CJ.HAB.TRES MARIAS - B.COOPERATIVA        </v>
          </cell>
          <cell r="F1679">
            <v>0</v>
          </cell>
          <cell r="G1679">
            <v>0</v>
          </cell>
          <cell r="H1679">
            <v>0</v>
          </cell>
        </row>
        <row r="1680">
          <cell r="D1680" t="str">
            <v>8222</v>
          </cell>
          <cell r="E1680" t="str">
            <v xml:space="preserve">       PROGRAMA PRO-MORADIA                                           </v>
          </cell>
          <cell r="F1680">
            <v>0</v>
          </cell>
          <cell r="G1680">
            <v>0</v>
          </cell>
          <cell r="H1680">
            <v>0</v>
          </cell>
        </row>
        <row r="1681">
          <cell r="D1681" t="str">
            <v>8232</v>
          </cell>
          <cell r="E1681" t="str">
            <v xml:space="preserve">       EXECUCAO DE OBRAS-URBANIZACAO E ASSENTAMENTOS PRECARIOS        </v>
          </cell>
          <cell r="F1681">
            <v>0</v>
          </cell>
          <cell r="G1681">
            <v>0</v>
          </cell>
          <cell r="H1681">
            <v>0</v>
          </cell>
        </row>
        <row r="1682">
          <cell r="D1682" t="str">
            <v>8234</v>
          </cell>
          <cell r="E1682" t="str">
            <v xml:space="preserve">       EXECUCAO DE OBRAS DE URB. INT. DE ASSENT. PREC. E IRREG.       </v>
          </cell>
          <cell r="F1682">
            <v>0</v>
          </cell>
          <cell r="G1682">
            <v>0</v>
          </cell>
          <cell r="H1682">
            <v>0</v>
          </cell>
        </row>
        <row r="1683">
          <cell r="D1683" t="str">
            <v>8237</v>
          </cell>
          <cell r="E1683" t="str">
            <v xml:space="preserve">       PG.PRO-MOR.URBAN.INTEG.ASS.PREC.PQ.SB.B.VISTA,PQ NOV.III       </v>
          </cell>
          <cell r="F1683">
            <v>1000000</v>
          </cell>
          <cell r="G1683">
            <v>0</v>
          </cell>
          <cell r="H1683">
            <v>274343.19</v>
          </cell>
        </row>
        <row r="1684">
          <cell r="D1684" t="str">
            <v>8259</v>
          </cell>
          <cell r="E1684" t="str">
            <v xml:space="preserve">       PROJ.INTEGR.DE URB.NOS ASSENT.PREC.CORR.SARACANTAM E COL       </v>
          </cell>
          <cell r="F1684">
            <v>16500000</v>
          </cell>
          <cell r="G1684">
            <v>0</v>
          </cell>
          <cell r="H1684">
            <v>12813493.68</v>
          </cell>
        </row>
        <row r="1685">
          <cell r="D1685" t="str">
            <v>8271</v>
          </cell>
          <cell r="E1685" t="str">
            <v xml:space="preserve">       SUBSIDIO A PROJETOS EDUCACIONAIS                               </v>
          </cell>
          <cell r="F1685">
            <v>0</v>
          </cell>
          <cell r="G1685">
            <v>0</v>
          </cell>
          <cell r="H1685">
            <v>0</v>
          </cell>
        </row>
        <row r="1686">
          <cell r="D1686" t="str">
            <v>8273</v>
          </cell>
          <cell r="E1686" t="str">
            <v xml:space="preserve">       TRABALHO SOCIAL FAMILIAS BENEF.PROJ.E OBRAS URB.INT.AS.        </v>
          </cell>
          <cell r="F1686">
            <v>0</v>
          </cell>
          <cell r="G1686">
            <v>0</v>
          </cell>
          <cell r="H1686">
            <v>0</v>
          </cell>
        </row>
        <row r="1687">
          <cell r="D1687" t="str">
            <v>8277</v>
          </cell>
          <cell r="E1687" t="str">
            <v xml:space="preserve">       CONTRAP. PROGR. ACELER. CRESCIMENTO HABITACAO CPAC2            </v>
          </cell>
          <cell r="F1687">
            <v>8200000</v>
          </cell>
          <cell r="G1687">
            <v>0</v>
          </cell>
          <cell r="H1687">
            <v>0</v>
          </cell>
        </row>
        <row r="1688">
          <cell r="D1688" t="str">
            <v>8282</v>
          </cell>
          <cell r="E1688" t="str">
            <v xml:space="preserve">       CONTRAP. PROGR. ACELER. CRESCIMENTO HABITACAO CPAC3            </v>
          </cell>
          <cell r="F1688">
            <v>0</v>
          </cell>
          <cell r="G1688">
            <v>0</v>
          </cell>
          <cell r="H1688">
            <v>0</v>
          </cell>
        </row>
        <row r="1689">
          <cell r="D1689" t="str">
            <v>7911</v>
          </cell>
          <cell r="E1689" t="str">
            <v xml:space="preserve">    OUTRAS OPERACOES DE CREDITO - MERCADO INTERNO                     </v>
          </cell>
          <cell r="F1689">
            <v>0</v>
          </cell>
          <cell r="G1689">
            <v>0</v>
          </cell>
          <cell r="H1689">
            <v>0</v>
          </cell>
        </row>
        <row r="1690">
          <cell r="D1690" t="str">
            <v>8240</v>
          </cell>
          <cell r="E1690" t="str">
            <v xml:space="preserve">     OUTRAS OPERACOES DE CREDITO INTERNAS                             </v>
          </cell>
          <cell r="F1690">
            <v>0</v>
          </cell>
          <cell r="G1690">
            <v>0</v>
          </cell>
          <cell r="H1690">
            <v>0</v>
          </cell>
        </row>
        <row r="1691">
          <cell r="D1691" t="str">
            <v>7924</v>
          </cell>
          <cell r="E1691" t="str">
            <v xml:space="preserve">      MANUTENCAO E OPERACAO DE ESTACAO ELEVATORIAS                    </v>
          </cell>
          <cell r="F1691">
            <v>700000</v>
          </cell>
          <cell r="G1691">
            <v>0</v>
          </cell>
          <cell r="H1691">
            <v>0</v>
          </cell>
        </row>
        <row r="1692">
          <cell r="D1692" t="str">
            <v>7925</v>
          </cell>
          <cell r="E1692" t="str">
            <v xml:space="preserve">      DRENAGEM JK-SAMUEL ALZEMBERG-BAIRRO COOPERATIVA                 </v>
          </cell>
          <cell r="F1692">
            <v>1600000</v>
          </cell>
          <cell r="G1692">
            <v>0</v>
          </cell>
          <cell r="H1692">
            <v>0</v>
          </cell>
        </row>
        <row r="1693">
          <cell r="D1693" t="str">
            <v>7926</v>
          </cell>
          <cell r="E1693" t="str">
            <v xml:space="preserve">      DRENAGEM BJR3-JARDIM DA REPRESA                                 </v>
          </cell>
          <cell r="F1693">
            <v>1800000</v>
          </cell>
          <cell r="G1693">
            <v>0</v>
          </cell>
          <cell r="H1693">
            <v>0</v>
          </cell>
        </row>
        <row r="1694">
          <cell r="D1694" t="str">
            <v>7928</v>
          </cell>
          <cell r="E1694" t="str">
            <v xml:space="preserve">      PROGRAMA AVANCAR CIDADES - CORREDOR COUROS                      </v>
          </cell>
          <cell r="F1694">
            <v>46760000</v>
          </cell>
          <cell r="G1694">
            <v>0</v>
          </cell>
          <cell r="H1694">
            <v>0</v>
          </cell>
        </row>
        <row r="1695">
          <cell r="D1695" t="str">
            <v>7929</v>
          </cell>
          <cell r="E1695" t="str">
            <v xml:space="preserve">      PROGRAMA AVANCAR CIDADES - VIADUTO SOBRE A PIRAPORINHA          </v>
          </cell>
          <cell r="F1695">
            <v>0</v>
          </cell>
          <cell r="G1695">
            <v>0</v>
          </cell>
          <cell r="H1695">
            <v>0</v>
          </cell>
        </row>
        <row r="1696">
          <cell r="D1696" t="str">
            <v>7933</v>
          </cell>
          <cell r="E1696" t="str">
            <v xml:space="preserve">      PROGRAMA AVANCAR CIDADES - CORREDOR ROBERT KENNEDY              </v>
          </cell>
          <cell r="F1696">
            <v>0</v>
          </cell>
          <cell r="G1696">
            <v>0</v>
          </cell>
          <cell r="H1696">
            <v>0</v>
          </cell>
        </row>
        <row r="1697">
          <cell r="D1697" t="str">
            <v>7934</v>
          </cell>
          <cell r="E1697" t="str">
            <v xml:space="preserve">      PROGR.AVANCAR CIDADES-CORREDOR CAPITAO CASA/EST DOS CASA        </v>
          </cell>
          <cell r="F1697">
            <v>0</v>
          </cell>
          <cell r="G1697">
            <v>0</v>
          </cell>
          <cell r="H1697">
            <v>0</v>
          </cell>
        </row>
        <row r="1698">
          <cell r="D1698" t="str">
            <v>7935</v>
          </cell>
          <cell r="E1698" t="str">
            <v xml:space="preserve">      PROGRAMA AVANCAR CIDADES - CORREDOR 31 DE MARCO                 </v>
          </cell>
          <cell r="F1698">
            <v>0</v>
          </cell>
          <cell r="G1698">
            <v>0</v>
          </cell>
          <cell r="H1698">
            <v>0</v>
          </cell>
        </row>
        <row r="1699">
          <cell r="D1699" t="str">
            <v>7936</v>
          </cell>
          <cell r="E1699" t="str">
            <v xml:space="preserve">      PROGRAMA AVANCAR CIDADES - CORREDOR TABOAO                      </v>
          </cell>
          <cell r="F1699">
            <v>0</v>
          </cell>
          <cell r="G1699">
            <v>0</v>
          </cell>
          <cell r="H1699">
            <v>0</v>
          </cell>
        </row>
        <row r="1700">
          <cell r="D1700" t="str">
            <v>7937</v>
          </cell>
          <cell r="E1700" t="str">
            <v xml:space="preserve">      PROGRAMA AVANCAR CIDADES - REMANESCENTE LINHA CAMARGO           </v>
          </cell>
          <cell r="F1700">
            <v>0</v>
          </cell>
          <cell r="G1700">
            <v>0</v>
          </cell>
          <cell r="H1700">
            <v>0</v>
          </cell>
        </row>
        <row r="1701">
          <cell r="D1701" t="str">
            <v>7938</v>
          </cell>
          <cell r="E1701" t="str">
            <v xml:space="preserve">      PROGRAMA AVANCAR CIDADES - CONEXAO LAURO GOMES                  </v>
          </cell>
          <cell r="F1701">
            <v>0</v>
          </cell>
          <cell r="G1701">
            <v>0</v>
          </cell>
          <cell r="H1701">
            <v>0</v>
          </cell>
        </row>
        <row r="1702">
          <cell r="D1702" t="str">
            <v>7939</v>
          </cell>
          <cell r="E1702" t="str">
            <v xml:space="preserve">      FINANC.BNDES PARA REFORMA AQUIS.EQUIP.HOSPITAL ANCHIETA         </v>
          </cell>
          <cell r="F1702">
            <v>0</v>
          </cell>
          <cell r="G1702">
            <v>0</v>
          </cell>
          <cell r="H1702">
            <v>0</v>
          </cell>
        </row>
        <row r="1703">
          <cell r="D1703" t="str">
            <v>7954</v>
          </cell>
          <cell r="E1703" t="str">
            <v xml:space="preserve">      DESENVOLVE SP CENTRO DE EMPREEND. E INOV. TECN - CEITEC         </v>
          </cell>
          <cell r="F1703">
            <v>4000000</v>
          </cell>
          <cell r="G1703">
            <v>0</v>
          </cell>
          <cell r="H1703">
            <v>0</v>
          </cell>
        </row>
        <row r="1704">
          <cell r="D1704" t="str">
            <v>7992</v>
          </cell>
          <cell r="E1704" t="str">
            <v xml:space="preserve">      DIGITALIZACAO CENTRO INT.DE MONITORAMENTO                       </v>
          </cell>
          <cell r="F1704">
            <v>13875000</v>
          </cell>
          <cell r="G1704">
            <v>0</v>
          </cell>
          <cell r="H1704">
            <v>0</v>
          </cell>
        </row>
        <row r="1705">
          <cell r="D1705" t="str">
            <v>7995</v>
          </cell>
          <cell r="E1705" t="str">
            <v xml:space="preserve">      LINHA FINANCIAMENTO FINISA - CAIXA                              </v>
          </cell>
          <cell r="F1705">
            <v>0</v>
          </cell>
          <cell r="G1705">
            <v>0</v>
          </cell>
          <cell r="H1705">
            <v>409.59</v>
          </cell>
        </row>
        <row r="1706">
          <cell r="D1706" t="str">
            <v>8009</v>
          </cell>
          <cell r="E1706" t="str">
            <v xml:space="preserve">      EXEC.OBRAS URB.INT.AS.PREC.IRREG.APOIO AO TRABALHO SOCIA        </v>
          </cell>
          <cell r="F1706">
            <v>0</v>
          </cell>
          <cell r="G1706">
            <v>0</v>
          </cell>
          <cell r="H1706">
            <v>0</v>
          </cell>
        </row>
        <row r="1707">
          <cell r="D1707" t="str">
            <v>8644</v>
          </cell>
          <cell r="E1707" t="str">
            <v xml:space="preserve">       PROGRAMA DE TRANSPORTES URBANOS - PTU - REC. P.A.C.            </v>
          </cell>
          <cell r="F1707">
            <v>1000000</v>
          </cell>
          <cell r="G1707">
            <v>887431.82</v>
          </cell>
          <cell r="H1707">
            <v>887431.82</v>
          </cell>
        </row>
        <row r="1708">
          <cell r="D1708" t="str">
            <v>8260</v>
          </cell>
          <cell r="E1708" t="str">
            <v xml:space="preserve">   OPERACOES DE CREDITO EXTERNAS                                      </v>
          </cell>
          <cell r="F1708">
            <v>0</v>
          </cell>
          <cell r="G1708">
            <v>0</v>
          </cell>
          <cell r="H1708">
            <v>0</v>
          </cell>
        </row>
        <row r="1709">
          <cell r="D1709" t="str">
            <v>7912</v>
          </cell>
          <cell r="E1709" t="str">
            <v xml:space="preserve">    OPERACOES DE CREDITO CONTRATUAIS - MERCADO EXTERNO                </v>
          </cell>
          <cell r="F1709">
            <v>0</v>
          </cell>
          <cell r="G1709">
            <v>0</v>
          </cell>
          <cell r="H1709">
            <v>0</v>
          </cell>
        </row>
        <row r="1710">
          <cell r="D1710" t="str">
            <v>8251</v>
          </cell>
          <cell r="E1710" t="str">
            <v xml:space="preserve">     OPERACOES DE CREDITO EXTERNAS - CONTRATUAIS                      </v>
          </cell>
          <cell r="F1710">
            <v>0</v>
          </cell>
          <cell r="G1710">
            <v>0</v>
          </cell>
          <cell r="H1710">
            <v>0</v>
          </cell>
        </row>
        <row r="1711">
          <cell r="D1711" t="str">
            <v>7629</v>
          </cell>
          <cell r="E1711" t="str">
            <v xml:space="preserve">      CAF MOBILIDADE E DRENAGEM II                                    </v>
          </cell>
          <cell r="F1711">
            <v>0</v>
          </cell>
          <cell r="G1711">
            <v>0</v>
          </cell>
          <cell r="H1711">
            <v>0</v>
          </cell>
        </row>
        <row r="1712">
          <cell r="D1712" t="str">
            <v>7634</v>
          </cell>
          <cell r="E1712" t="str">
            <v xml:space="preserve">      CAF - PROINFRA II                                               </v>
          </cell>
          <cell r="F1712">
            <v>0</v>
          </cell>
          <cell r="G1712">
            <v>0</v>
          </cell>
          <cell r="H1712">
            <v>0</v>
          </cell>
        </row>
        <row r="1713">
          <cell r="D1713" t="str">
            <v>7978</v>
          </cell>
          <cell r="E1713" t="str">
            <v xml:space="preserve">      PROG.RECUP.E ORD.SOCIOAMBIENTAL DOS BAIRROS SBC-PROSABS         </v>
          </cell>
          <cell r="F1713">
            <v>37545000</v>
          </cell>
          <cell r="G1713">
            <v>0</v>
          </cell>
          <cell r="H1713">
            <v>6314773.9500000002</v>
          </cell>
        </row>
        <row r="1714">
          <cell r="D1714" t="str">
            <v>8011</v>
          </cell>
          <cell r="E1714" t="str">
            <v xml:space="preserve">      PROGR.DE TRANSP.URBANO DE SBC-ETAPA II-BID                      </v>
          </cell>
          <cell r="F1714">
            <v>0</v>
          </cell>
          <cell r="G1714">
            <v>0</v>
          </cell>
          <cell r="H1714">
            <v>0</v>
          </cell>
        </row>
        <row r="1715">
          <cell r="D1715" t="str">
            <v>8059</v>
          </cell>
          <cell r="E1715" t="str">
            <v xml:space="preserve">      CORREDOR LESTE OESTE I E II                                     </v>
          </cell>
          <cell r="F1715">
            <v>0</v>
          </cell>
          <cell r="G1715">
            <v>0</v>
          </cell>
          <cell r="H1715">
            <v>0</v>
          </cell>
        </row>
        <row r="1716">
          <cell r="D1716" t="str">
            <v>8261</v>
          </cell>
          <cell r="E1716" t="str">
            <v xml:space="preserve">      PROGRAMA DE TRANSPORTE URBANO DE SAO BERNARDO DO CAMPO          </v>
          </cell>
          <cell r="F1716">
            <v>0</v>
          </cell>
          <cell r="G1716">
            <v>0</v>
          </cell>
          <cell r="H1716">
            <v>0</v>
          </cell>
        </row>
        <row r="1717">
          <cell r="D1717" t="str">
            <v>8263</v>
          </cell>
          <cell r="E1717" t="str">
            <v xml:space="preserve">      PROGRAMA MANANCIAIS - BIRD                                      </v>
          </cell>
          <cell r="F1717">
            <v>0</v>
          </cell>
          <cell r="G1717">
            <v>0</v>
          </cell>
          <cell r="H1717">
            <v>0</v>
          </cell>
        </row>
        <row r="1718">
          <cell r="D1718" t="str">
            <v>8274</v>
          </cell>
          <cell r="E1718" t="str">
            <v xml:space="preserve">      URBAN INTEGR AREIAO SABESP VL DOS ESTUDANTES MONTE SIAO         </v>
          </cell>
          <cell r="F1718">
            <v>0</v>
          </cell>
          <cell r="G1718">
            <v>0</v>
          </cell>
          <cell r="H1718">
            <v>0</v>
          </cell>
        </row>
        <row r="1719">
          <cell r="D1719" t="str">
            <v>8279</v>
          </cell>
          <cell r="E1719" t="str">
            <v xml:space="preserve">      EXECUCAO DA OBRA DO METROCABO                                   </v>
          </cell>
          <cell r="F1719">
            <v>0</v>
          </cell>
          <cell r="G1719">
            <v>0</v>
          </cell>
          <cell r="H1719">
            <v>0</v>
          </cell>
        </row>
        <row r="1720">
          <cell r="D1720" t="str">
            <v>8281</v>
          </cell>
          <cell r="E1720" t="str">
            <v xml:space="preserve">      CAF MOBILIDADE E DRENAGEM                                       </v>
          </cell>
          <cell r="F1720">
            <v>30909000</v>
          </cell>
          <cell r="G1720">
            <v>0</v>
          </cell>
          <cell r="H1720">
            <v>5545327.9699999997</v>
          </cell>
        </row>
        <row r="1721">
          <cell r="D1721" t="str">
            <v>8285</v>
          </cell>
          <cell r="E1721" t="str">
            <v xml:space="preserve">    OPERACAO DE CREDITO EXTERNAS - ESTADOS/DF/MUNICIPIOS              </v>
          </cell>
          <cell r="F1721">
            <v>0</v>
          </cell>
          <cell r="G1721">
            <v>0</v>
          </cell>
          <cell r="H1721">
            <v>0</v>
          </cell>
        </row>
        <row r="1722">
          <cell r="D1722" t="str">
            <v>8286</v>
          </cell>
          <cell r="E1722" t="str">
            <v xml:space="preserve">     OPERACOES DE CREDITO EXTERNAS - ESTADOS/DF/MUNICIPIOS            </v>
          </cell>
          <cell r="F1722">
            <v>0</v>
          </cell>
          <cell r="G1722">
            <v>0</v>
          </cell>
          <cell r="H1722">
            <v>0</v>
          </cell>
        </row>
        <row r="1723">
          <cell r="D1723" t="str">
            <v>8252</v>
          </cell>
          <cell r="E1723" t="str">
            <v xml:space="preserve">      OPERACOES DE CREDITO EXTERNAS PARA PROGRAMAS DE EDUCACAO        </v>
          </cell>
          <cell r="F1723">
            <v>0</v>
          </cell>
          <cell r="G1723">
            <v>0</v>
          </cell>
          <cell r="H1723">
            <v>0</v>
          </cell>
        </row>
        <row r="1724">
          <cell r="D1724" t="str">
            <v>8253</v>
          </cell>
          <cell r="E1724" t="str">
            <v xml:space="preserve">      OPERACOES DE CREDITO EXTERNAS PARA PROGRAMAS DE SAUDE           </v>
          </cell>
          <cell r="F1724">
            <v>0</v>
          </cell>
          <cell r="G1724">
            <v>0</v>
          </cell>
          <cell r="H1724">
            <v>0</v>
          </cell>
        </row>
        <row r="1725">
          <cell r="D1725" t="str">
            <v>8262</v>
          </cell>
          <cell r="E1725" t="str">
            <v xml:space="preserve">       PROGR.MODERNIZACAO/HUMANIZACAO SAUDE/FMS-BID                   </v>
          </cell>
          <cell r="F1725">
            <v>0</v>
          </cell>
          <cell r="G1725">
            <v>0</v>
          </cell>
          <cell r="H1725">
            <v>0</v>
          </cell>
        </row>
        <row r="1726">
          <cell r="D1726" t="str">
            <v>8272</v>
          </cell>
          <cell r="E1726" t="str">
            <v xml:space="preserve">       PROGR. MODERNIZACAO HUMANIZACAO SAUDE FMS BID II               </v>
          </cell>
          <cell r="F1726">
            <v>67906000</v>
          </cell>
          <cell r="G1726">
            <v>0</v>
          </cell>
          <cell r="H1726">
            <v>0</v>
          </cell>
        </row>
        <row r="1727">
          <cell r="D1727" t="str">
            <v>8254</v>
          </cell>
          <cell r="E1727" t="str">
            <v xml:space="preserve">      OPERACOES DE CREDITO EXTERNAS PARA PROGR. DE SANEAMENTO         </v>
          </cell>
          <cell r="F1727">
            <v>0</v>
          </cell>
          <cell r="G1727">
            <v>0</v>
          </cell>
          <cell r="H1727">
            <v>0</v>
          </cell>
        </row>
        <row r="1728">
          <cell r="D1728" t="str">
            <v>8255</v>
          </cell>
          <cell r="E1728" t="str">
            <v xml:space="preserve">      OPERACOES DE CRED. EXTERNAS PARA PROGR. DE MEIO AMBIENTE        </v>
          </cell>
          <cell r="F1728">
            <v>0</v>
          </cell>
          <cell r="G1728">
            <v>0</v>
          </cell>
          <cell r="H1728">
            <v>0</v>
          </cell>
        </row>
        <row r="1729">
          <cell r="D1729" t="str">
            <v>8226</v>
          </cell>
          <cell r="E1729" t="str">
            <v xml:space="preserve">       PROGRAMA RECUPERACAO BILLINGS - JICA                           </v>
          </cell>
          <cell r="F1729">
            <v>0</v>
          </cell>
          <cell r="G1729">
            <v>0</v>
          </cell>
          <cell r="H1729">
            <v>0</v>
          </cell>
        </row>
        <row r="1730">
          <cell r="D1730" t="str">
            <v>8287</v>
          </cell>
          <cell r="E1730" t="str">
            <v xml:space="preserve">      OPERACOES DE CRED. EXTERNAS PROGR. DE MODERNIZ.ADM.PUBL.        </v>
          </cell>
          <cell r="F1730">
            <v>0</v>
          </cell>
          <cell r="G1730">
            <v>0</v>
          </cell>
          <cell r="H1730">
            <v>0</v>
          </cell>
        </row>
        <row r="1731">
          <cell r="D1731" t="str">
            <v>7633</v>
          </cell>
          <cell r="E1731" t="str">
            <v xml:space="preserve">       PNAFM 4                                                        </v>
          </cell>
          <cell r="F1731">
            <v>0</v>
          </cell>
          <cell r="G1731">
            <v>0</v>
          </cell>
          <cell r="H1731">
            <v>0</v>
          </cell>
        </row>
        <row r="1732">
          <cell r="D1732" t="str">
            <v>8225</v>
          </cell>
          <cell r="E1732" t="str">
            <v xml:space="preserve">       PROGRAMA NAC.APOIO ADM.FISCAL MUNICIPIOS-PNAFM                 </v>
          </cell>
          <cell r="F1732">
            <v>0</v>
          </cell>
          <cell r="G1732">
            <v>0</v>
          </cell>
          <cell r="H1732">
            <v>0</v>
          </cell>
        </row>
        <row r="1733">
          <cell r="D1733" t="str">
            <v>8228</v>
          </cell>
          <cell r="E1733" t="str">
            <v xml:space="preserve">       CENTRO ADMINISTRATIVO - PNAFM                                  </v>
          </cell>
          <cell r="F1733">
            <v>0</v>
          </cell>
          <cell r="G1733">
            <v>0</v>
          </cell>
          <cell r="H1733">
            <v>0</v>
          </cell>
        </row>
        <row r="1734">
          <cell r="D1734" t="str">
            <v>8233</v>
          </cell>
          <cell r="E1734" t="str">
            <v xml:space="preserve">       PROGRAMA NAC.APOIO ADM.FISCAL MUNICIPIOS-PNAFM-FASE II         </v>
          </cell>
          <cell r="F1734">
            <v>0</v>
          </cell>
          <cell r="G1734">
            <v>0</v>
          </cell>
          <cell r="H1734">
            <v>0</v>
          </cell>
        </row>
        <row r="1735">
          <cell r="D1735" t="str">
            <v>8288</v>
          </cell>
          <cell r="E1735" t="str">
            <v xml:space="preserve">       PNAFM 3 FASE                                                   </v>
          </cell>
          <cell r="F1735">
            <v>9200000</v>
          </cell>
          <cell r="G1735">
            <v>0</v>
          </cell>
          <cell r="H1735">
            <v>0</v>
          </cell>
        </row>
        <row r="1736">
          <cell r="D1736" t="str">
            <v>7913</v>
          </cell>
          <cell r="E1736" t="str">
            <v xml:space="preserve">    OUTRAS OPERACOES DE CREDITO - MERCADO EXTERNO                     </v>
          </cell>
          <cell r="F1736">
            <v>0</v>
          </cell>
          <cell r="G1736">
            <v>0</v>
          </cell>
          <cell r="H1736">
            <v>0</v>
          </cell>
        </row>
        <row r="1737">
          <cell r="D1737" t="str">
            <v>8266</v>
          </cell>
          <cell r="E1737" t="str">
            <v xml:space="preserve">     OUTRAS OPERACOES DE CREDITO EXTERNAS                             </v>
          </cell>
          <cell r="F1737">
            <v>0</v>
          </cell>
          <cell r="G1737">
            <v>0</v>
          </cell>
          <cell r="H1737">
            <v>0</v>
          </cell>
        </row>
        <row r="1738">
          <cell r="D1738" t="str">
            <v>0000</v>
          </cell>
          <cell r="E1738" t="str">
            <v xml:space="preserve">TOTAL DE OPERACOES DE CREDITO  R$                                     </v>
          </cell>
          <cell r="F1738">
            <v>527857000</v>
          </cell>
          <cell r="G1738">
            <v>887431.82</v>
          </cell>
          <cell r="H1738">
            <v>71781800.870000005</v>
          </cell>
        </row>
        <row r="1739">
          <cell r="D1739" t="str">
            <v>8300</v>
          </cell>
          <cell r="E1739" t="str">
            <v xml:space="preserve">  ALIENACAO DE BENS                                                   </v>
          </cell>
          <cell r="F1739">
            <v>0</v>
          </cell>
          <cell r="G1739">
            <v>0</v>
          </cell>
          <cell r="H1739">
            <v>0</v>
          </cell>
        </row>
        <row r="1740">
          <cell r="D1740" t="str">
            <v>8310</v>
          </cell>
          <cell r="E1740" t="str">
            <v xml:space="preserve">   ALIENACAO DE BENS MOVEIS                                           </v>
          </cell>
          <cell r="F1740">
            <v>0</v>
          </cell>
          <cell r="G1740">
            <v>0</v>
          </cell>
          <cell r="H1740">
            <v>0</v>
          </cell>
        </row>
        <row r="1741">
          <cell r="D1741" t="str">
            <v>7921</v>
          </cell>
          <cell r="E1741" t="str">
            <v xml:space="preserve">    ALIENACAO DE BENS MOVEIS E SEMOVENTES                             </v>
          </cell>
          <cell r="F1741">
            <v>0</v>
          </cell>
          <cell r="G1741">
            <v>0</v>
          </cell>
          <cell r="H1741">
            <v>0</v>
          </cell>
        </row>
        <row r="1742">
          <cell r="D1742" t="str">
            <v>8330</v>
          </cell>
          <cell r="E1742" t="str">
            <v xml:space="preserve">     ALIENACAO DE OUTROS BENS MOVEIS - TOTAL                          </v>
          </cell>
          <cell r="F1742">
            <v>0</v>
          </cell>
          <cell r="G1742">
            <v>0</v>
          </cell>
          <cell r="H1742">
            <v>0</v>
          </cell>
        </row>
        <row r="1743">
          <cell r="D1743" t="str">
            <v>8331</v>
          </cell>
          <cell r="E1743" t="str">
            <v xml:space="preserve">      ALIENACAO DE VEICULOS E IMPLEMENTOS                             </v>
          </cell>
          <cell r="F1743">
            <v>0</v>
          </cell>
          <cell r="G1743">
            <v>0</v>
          </cell>
          <cell r="H1743">
            <v>0</v>
          </cell>
        </row>
        <row r="1744">
          <cell r="D1744" t="str">
            <v>8341</v>
          </cell>
          <cell r="E1744" t="str">
            <v xml:space="preserve">      ALIENACAO DE MAQUINAS DE ESCRITORIOS                            </v>
          </cell>
          <cell r="F1744">
            <v>0</v>
          </cell>
          <cell r="G1744">
            <v>0</v>
          </cell>
          <cell r="H1744">
            <v>0</v>
          </cell>
        </row>
        <row r="1745">
          <cell r="D1745" t="str">
            <v>8381</v>
          </cell>
          <cell r="E1745" t="str">
            <v xml:space="preserve">      ALIENACAO DE OUTROS BENS MOVEIS                                 </v>
          </cell>
          <cell r="F1745">
            <v>0</v>
          </cell>
          <cell r="G1745">
            <v>0</v>
          </cell>
          <cell r="H1745">
            <v>0</v>
          </cell>
        </row>
        <row r="1746">
          <cell r="D1746" t="str">
            <v>7920</v>
          </cell>
          <cell r="E1746" t="str">
            <v xml:space="preserve">    ALIENACAO DE TITULOS MOBILIARIOS                                  </v>
          </cell>
          <cell r="F1746">
            <v>0</v>
          </cell>
          <cell r="G1746">
            <v>0</v>
          </cell>
          <cell r="H1746">
            <v>0</v>
          </cell>
        </row>
        <row r="1747">
          <cell r="D1747" t="str">
            <v>8315</v>
          </cell>
          <cell r="E1747" t="str">
            <v xml:space="preserve">     ALIENACAO DE TITULOS MOBILIARIOS - TOTAL                         </v>
          </cell>
          <cell r="F1747">
            <v>0</v>
          </cell>
          <cell r="G1747">
            <v>0</v>
          </cell>
          <cell r="H1747">
            <v>0</v>
          </cell>
        </row>
        <row r="1748">
          <cell r="D1748" t="str">
            <v>8311</v>
          </cell>
          <cell r="E1748" t="str">
            <v xml:space="preserve">      ALIENACAO DE TITULOS REPRESENTATIVOS DE CAPITAL                 </v>
          </cell>
          <cell r="F1748">
            <v>0</v>
          </cell>
          <cell r="G1748">
            <v>0</v>
          </cell>
          <cell r="H1748">
            <v>0</v>
          </cell>
        </row>
        <row r="1749">
          <cell r="D1749" t="str">
            <v>8321</v>
          </cell>
          <cell r="E1749" t="str">
            <v xml:space="preserve">      ALIENACAO DE TITULOS MOBILIARIOS                                </v>
          </cell>
          <cell r="F1749">
            <v>0</v>
          </cell>
          <cell r="G1749">
            <v>0</v>
          </cell>
          <cell r="H1749">
            <v>0</v>
          </cell>
        </row>
        <row r="1750">
          <cell r="D1750" t="str">
            <v>8480</v>
          </cell>
          <cell r="E1750" t="str">
            <v xml:space="preserve">   ALIENACAO DE BENS IMOVEIS - TOTAL                                  </v>
          </cell>
          <cell r="F1750">
            <v>0</v>
          </cell>
          <cell r="G1750">
            <v>0</v>
          </cell>
          <cell r="H1750">
            <v>0</v>
          </cell>
        </row>
        <row r="1751">
          <cell r="D1751" t="str">
            <v>8485</v>
          </cell>
          <cell r="E1751" t="str">
            <v xml:space="preserve">    ALIENACAO DE BENS IMOVEIS URBANOS - TOTAL                         </v>
          </cell>
          <cell r="F1751">
            <v>0</v>
          </cell>
          <cell r="G1751">
            <v>0</v>
          </cell>
          <cell r="H1751">
            <v>0</v>
          </cell>
        </row>
        <row r="1752">
          <cell r="D1752" t="str">
            <v>7089</v>
          </cell>
          <cell r="E1752" t="str">
            <v xml:space="preserve">     MULTAS E JUROS DE MORA ALIENACAO DE OUTROS BENS IMOVEIS          </v>
          </cell>
          <cell r="F1752">
            <v>0</v>
          </cell>
          <cell r="G1752">
            <v>0</v>
          </cell>
          <cell r="H1752">
            <v>95.86</v>
          </cell>
        </row>
        <row r="1753">
          <cell r="D1753" t="str">
            <v>8490</v>
          </cell>
          <cell r="E1753" t="str">
            <v xml:space="preserve">     ALIENACAO DE BENS IMOVEIS URBANOS                                </v>
          </cell>
          <cell r="F1753">
            <v>200000000</v>
          </cell>
          <cell r="G1753">
            <v>4409638.84</v>
          </cell>
          <cell r="H1753">
            <v>26956981.109999999</v>
          </cell>
        </row>
        <row r="1754">
          <cell r="D1754" t="str">
            <v>8491</v>
          </cell>
          <cell r="E1754" t="str">
            <v xml:space="preserve">     ALIENACAO DE BENS IMOVEIS URB. VINCULADAS A PRECATORIOS          </v>
          </cell>
          <cell r="F1754">
            <v>0</v>
          </cell>
          <cell r="G1754">
            <v>0</v>
          </cell>
          <cell r="H1754">
            <v>0</v>
          </cell>
        </row>
        <row r="1755">
          <cell r="D1755" t="str">
            <v>8492</v>
          </cell>
          <cell r="E1755" t="str">
            <v xml:space="preserve">     ALIENACAO DE IMOVEIS FMHIS                                       </v>
          </cell>
          <cell r="F1755">
            <v>2500000</v>
          </cell>
          <cell r="G1755">
            <v>245050.65</v>
          </cell>
          <cell r="H1755">
            <v>1759020.7</v>
          </cell>
        </row>
        <row r="1756">
          <cell r="D1756" t="str">
            <v>8496</v>
          </cell>
          <cell r="E1756" t="str">
            <v xml:space="preserve">     ALIENACAO DE BENS IMOVEIS RURAIS                                 </v>
          </cell>
          <cell r="F1756">
            <v>0</v>
          </cell>
          <cell r="G1756">
            <v>0</v>
          </cell>
          <cell r="H1756">
            <v>0</v>
          </cell>
        </row>
        <row r="1757">
          <cell r="D1757" t="str">
            <v>8497</v>
          </cell>
          <cell r="E1757" t="str">
            <v xml:space="preserve">     ALIENACAO DE BENS IMOVEIS RURAIS VINCUL. A PRECATORIOS           </v>
          </cell>
          <cell r="F1757">
            <v>0</v>
          </cell>
          <cell r="G1757">
            <v>0</v>
          </cell>
          <cell r="H1757">
            <v>0</v>
          </cell>
        </row>
        <row r="1758">
          <cell r="D1758" t="str">
            <v>7770</v>
          </cell>
          <cell r="E1758" t="str">
            <v xml:space="preserve">      MULTAS E JUROS DE MORA ALIENACAO DE IMOVEIS FMHIS               </v>
          </cell>
          <cell r="F1758">
            <v>0</v>
          </cell>
          <cell r="G1758">
            <v>1983.66</v>
          </cell>
          <cell r="H1758">
            <v>15236.41</v>
          </cell>
        </row>
        <row r="1759">
          <cell r="D1759" t="str">
            <v>7907</v>
          </cell>
          <cell r="E1759" t="str">
            <v xml:space="preserve">      TRANSF.REC.P/CONTA TESOURO LM 6961/21-FMHALIEN -DEDUCAO         </v>
          </cell>
          <cell r="F1759">
            <v>0</v>
          </cell>
          <cell r="G1759">
            <v>0</v>
          </cell>
          <cell r="H1759">
            <v>-1851675.08</v>
          </cell>
        </row>
        <row r="1760">
          <cell r="D1760" t="str">
            <v>7914</v>
          </cell>
          <cell r="E1760" t="str">
            <v xml:space="preserve">      TRANSF.REC.P/CONTA TESOURO LM 6901/20-FMHALIEN -DEDUCAO         </v>
          </cell>
          <cell r="F1760">
            <v>0</v>
          </cell>
          <cell r="G1760">
            <v>0</v>
          </cell>
          <cell r="H1760">
            <v>0</v>
          </cell>
        </row>
        <row r="1761">
          <cell r="D1761" t="str">
            <v>7902</v>
          </cell>
          <cell r="E1761" t="str">
            <v xml:space="preserve">       RECEITA TRANSFERIDA DO FUNDO FMHALIEN - LM 6961/2021           </v>
          </cell>
          <cell r="F1761">
            <v>0</v>
          </cell>
          <cell r="G1761">
            <v>0</v>
          </cell>
          <cell r="H1761">
            <v>1851675.08</v>
          </cell>
        </row>
        <row r="1762">
          <cell r="D1762" t="str">
            <v>7909</v>
          </cell>
          <cell r="E1762" t="str">
            <v xml:space="preserve">       RECEITA TRANSFERIDA DO FUNDO FMHALIEN - LM 6901/2020           </v>
          </cell>
          <cell r="F1762">
            <v>0</v>
          </cell>
          <cell r="G1762">
            <v>0</v>
          </cell>
          <cell r="H1762">
            <v>0</v>
          </cell>
        </row>
        <row r="1763">
          <cell r="D1763" t="str">
            <v>0000</v>
          </cell>
          <cell r="E1763" t="str">
            <v xml:space="preserve">TOTAL DA ALIENACAO DE BENS  R$                                        </v>
          </cell>
          <cell r="F1763">
            <v>202500000</v>
          </cell>
          <cell r="G1763">
            <v>4656673.1500000004</v>
          </cell>
          <cell r="H1763">
            <v>28731334.079999998</v>
          </cell>
        </row>
        <row r="1764">
          <cell r="D1764" t="str">
            <v>8500</v>
          </cell>
          <cell r="E1764" t="str">
            <v xml:space="preserve">  TRANSFERENCIAS DE CAPITAL                                           </v>
          </cell>
          <cell r="F1764">
            <v>0</v>
          </cell>
          <cell r="G1764">
            <v>0</v>
          </cell>
          <cell r="H1764">
            <v>0</v>
          </cell>
        </row>
        <row r="1765">
          <cell r="D1765" t="str">
            <v>8510</v>
          </cell>
          <cell r="E1765" t="str">
            <v xml:space="preserve">   TRANSFERENCIAS INTERGOVERNAMENTAIS                                 </v>
          </cell>
          <cell r="F1765">
            <v>0</v>
          </cell>
          <cell r="G1765">
            <v>0</v>
          </cell>
          <cell r="H1765">
            <v>0</v>
          </cell>
        </row>
        <row r="1766">
          <cell r="D1766" t="str">
            <v>8520</v>
          </cell>
          <cell r="E1766" t="str">
            <v xml:space="preserve">    TRANSFERENCIAS DA UNIAO                                           </v>
          </cell>
          <cell r="F1766">
            <v>0</v>
          </cell>
          <cell r="G1766">
            <v>0</v>
          </cell>
          <cell r="H1766">
            <v>0</v>
          </cell>
        </row>
        <row r="1767">
          <cell r="D1767" t="str">
            <v>7930</v>
          </cell>
          <cell r="E1767" t="str">
            <v xml:space="preserve">     TRANSF. DE RECURSOS DO SISTEMA UNICO DE SAUDE - SUS              </v>
          </cell>
          <cell r="F1767">
            <v>0</v>
          </cell>
          <cell r="G1767">
            <v>0</v>
          </cell>
          <cell r="H1767">
            <v>0</v>
          </cell>
        </row>
        <row r="1768">
          <cell r="D1768" t="str">
            <v>8521</v>
          </cell>
          <cell r="E1768" t="str">
            <v xml:space="preserve">      TRANSFERENCIAS DE RECURSOS DO SIST. UNICO DE SAUDE - SUS        </v>
          </cell>
          <cell r="F1768">
            <v>0</v>
          </cell>
          <cell r="G1768">
            <v>0</v>
          </cell>
          <cell r="H1768">
            <v>0</v>
          </cell>
        </row>
        <row r="1769">
          <cell r="D1769" t="str">
            <v>6553</v>
          </cell>
          <cell r="E1769" t="str">
            <v xml:space="preserve">       IMPLANTACAO DE UNIDADES DE PRONTO ATENDIMENTO - UPA            </v>
          </cell>
          <cell r="F1769">
            <v>2000000</v>
          </cell>
          <cell r="G1769">
            <v>0</v>
          </cell>
          <cell r="H1769">
            <v>0</v>
          </cell>
        </row>
        <row r="1770">
          <cell r="D1770" t="str">
            <v>6554</v>
          </cell>
          <cell r="E1770" t="str">
            <v xml:space="preserve">       IMPLANTACAO DO PROGRAMA DE INTERNACAO DOMICILIAR - PID         </v>
          </cell>
          <cell r="F1770">
            <v>0</v>
          </cell>
          <cell r="G1770">
            <v>0</v>
          </cell>
          <cell r="H1770">
            <v>0</v>
          </cell>
        </row>
        <row r="1771">
          <cell r="D1771" t="str">
            <v>6564</v>
          </cell>
          <cell r="E1771" t="str">
            <v xml:space="preserve">       REPASSE PARA IMPLEMENTAﾇﾃO DE COMPLEXOS REGULADORES            </v>
          </cell>
          <cell r="F1771">
            <v>0</v>
          </cell>
          <cell r="G1771">
            <v>0</v>
          </cell>
          <cell r="H1771">
            <v>0</v>
          </cell>
        </row>
        <row r="1772">
          <cell r="D1772" t="str">
            <v>6566</v>
          </cell>
          <cell r="E1772" t="str">
            <v xml:space="preserve">       ESTRUTURACAO DE UNIDADES DE ATENCAO ESPECIALIZADA SAUDE        </v>
          </cell>
          <cell r="F1772">
            <v>1100000</v>
          </cell>
          <cell r="G1772">
            <v>0</v>
          </cell>
          <cell r="H1772">
            <v>99987</v>
          </cell>
        </row>
        <row r="1773">
          <cell r="D1773" t="str">
            <v>6567</v>
          </cell>
          <cell r="E1773" t="str">
            <v xml:space="preserve">       INCENTIVO POLITICA PROMOCAO SAUDE PREV DOENCAS E AGRAVOS       </v>
          </cell>
          <cell r="F1773">
            <v>0</v>
          </cell>
          <cell r="G1773">
            <v>0</v>
          </cell>
          <cell r="H1773">
            <v>0</v>
          </cell>
        </row>
        <row r="1774">
          <cell r="D1774" t="str">
            <v>6569</v>
          </cell>
          <cell r="E1774" t="str">
            <v xml:space="preserve">       INVESTIMENTO HOSPITAL DE CLINICAS DE SAO BERNARDO CAMPO        </v>
          </cell>
          <cell r="F1774">
            <v>0</v>
          </cell>
          <cell r="G1774">
            <v>0</v>
          </cell>
          <cell r="H1774">
            <v>0</v>
          </cell>
        </row>
        <row r="1775">
          <cell r="D1775" t="str">
            <v>7791</v>
          </cell>
          <cell r="E1775" t="str">
            <v xml:space="preserve">       INVESTIM DAS ACOES E SERVICOS PUBLICOS DE SAUDE COVID-19       </v>
          </cell>
          <cell r="F1775">
            <v>0</v>
          </cell>
          <cell r="G1775">
            <v>0</v>
          </cell>
          <cell r="H1775">
            <v>578123</v>
          </cell>
        </row>
        <row r="1776">
          <cell r="D1776" t="str">
            <v>8641</v>
          </cell>
          <cell r="E1776" t="str">
            <v xml:space="preserve">       BLVGS-PROGRAMA DE PREVENCAO E TRATAMENTO DST/AIDS-PPIECD       </v>
          </cell>
          <cell r="F1776">
            <v>0</v>
          </cell>
          <cell r="G1776">
            <v>0</v>
          </cell>
          <cell r="H1776">
            <v>0</v>
          </cell>
        </row>
        <row r="1777">
          <cell r="D1777" t="str">
            <v>8647</v>
          </cell>
          <cell r="E1777" t="str">
            <v xml:space="preserve">       BLVGS - VIGISUS II - INVESTIMENTO                              </v>
          </cell>
          <cell r="F1777">
            <v>0</v>
          </cell>
          <cell r="G1777">
            <v>0</v>
          </cell>
          <cell r="H1777">
            <v>0</v>
          </cell>
        </row>
        <row r="1778">
          <cell r="D1778" t="str">
            <v>8649</v>
          </cell>
          <cell r="E1778" t="str">
            <v xml:space="preserve">       BLMAC - CEREST - INVESTIMENTO                                  </v>
          </cell>
          <cell r="F1778">
            <v>0</v>
          </cell>
          <cell r="G1778">
            <v>0</v>
          </cell>
          <cell r="H1778">
            <v>0</v>
          </cell>
        </row>
        <row r="1779">
          <cell r="D1779" t="str">
            <v>8663</v>
          </cell>
          <cell r="E1779" t="str">
            <v xml:space="preserve">       BLVGS - PROGRAMA DE PREVENCAO E TRATAMENTO DST/AIDS            </v>
          </cell>
          <cell r="F1779">
            <v>0</v>
          </cell>
          <cell r="G1779">
            <v>0</v>
          </cell>
          <cell r="H1779">
            <v>0</v>
          </cell>
        </row>
        <row r="1780">
          <cell r="D1780" t="str">
            <v>8669</v>
          </cell>
          <cell r="E1780" t="str">
            <v xml:space="preserve">       FUNDACAO NACIONAL DE SAUDE-FNS-REAPARELH.UNID.SAUDE MUN.       </v>
          </cell>
          <cell r="F1780">
            <v>0</v>
          </cell>
          <cell r="G1780">
            <v>0</v>
          </cell>
          <cell r="H1780">
            <v>0</v>
          </cell>
        </row>
        <row r="1781">
          <cell r="D1781" t="str">
            <v>8676</v>
          </cell>
          <cell r="E1781" t="str">
            <v xml:space="preserve">       PROG.PREV.E TRAT.DST/AIDS-HSH-HOMEM QUE FAZ SEXO C/HOMEM       </v>
          </cell>
          <cell r="F1781">
            <v>0</v>
          </cell>
          <cell r="G1781">
            <v>0</v>
          </cell>
          <cell r="H1781">
            <v>0</v>
          </cell>
        </row>
        <row r="1782">
          <cell r="D1782" t="str">
            <v>7931</v>
          </cell>
          <cell r="E1782" t="str">
            <v xml:space="preserve">     TRANSF. DE RECURSOS DESTINADOS A PROGRAMAS DE EDUCACAO           </v>
          </cell>
          <cell r="F1782">
            <v>0</v>
          </cell>
          <cell r="G1782">
            <v>0</v>
          </cell>
          <cell r="H1782">
            <v>0</v>
          </cell>
        </row>
        <row r="1783">
          <cell r="D1783" t="str">
            <v>8522</v>
          </cell>
          <cell r="E1783" t="str">
            <v xml:space="preserve">      TRANSFERENCIAS DE REC. DESTINADOS A PROGR. DE EDUCACAO          </v>
          </cell>
          <cell r="F1783">
            <v>0</v>
          </cell>
          <cell r="G1783">
            <v>0</v>
          </cell>
          <cell r="H1783">
            <v>0</v>
          </cell>
        </row>
        <row r="1784">
          <cell r="D1784" t="str">
            <v>8036</v>
          </cell>
          <cell r="E1784" t="str">
            <v xml:space="preserve">       REFORMA DE PREDIOS ESCOLARES - CONVENIO FNDE                   </v>
          </cell>
          <cell r="F1784">
            <v>0</v>
          </cell>
          <cell r="G1784">
            <v>0</v>
          </cell>
          <cell r="H1784">
            <v>0</v>
          </cell>
        </row>
        <row r="1785">
          <cell r="D1785" t="str">
            <v>8046</v>
          </cell>
          <cell r="E1785" t="str">
            <v xml:space="preserve">       CONSTRUCAO DE CEUS - FNDE                                      </v>
          </cell>
          <cell r="F1785">
            <v>0</v>
          </cell>
          <cell r="G1785">
            <v>0</v>
          </cell>
          <cell r="H1785">
            <v>0</v>
          </cell>
        </row>
        <row r="1786">
          <cell r="D1786" t="str">
            <v>8079</v>
          </cell>
          <cell r="E1786" t="str">
            <v xml:space="preserve">       PROGRAMA CAMINHO DA ESCOLA - ONIBUS ACESSIVEL                  </v>
          </cell>
          <cell r="F1786">
            <v>9000</v>
          </cell>
          <cell r="G1786">
            <v>0</v>
          </cell>
          <cell r="H1786">
            <v>0</v>
          </cell>
        </row>
        <row r="1787">
          <cell r="D1787" t="str">
            <v>8151</v>
          </cell>
          <cell r="E1787" t="str">
            <v xml:space="preserve">       PLANO DE ACAO ARTICULADA                                       </v>
          </cell>
          <cell r="F1787">
            <v>0</v>
          </cell>
          <cell r="G1787">
            <v>0</v>
          </cell>
          <cell r="H1787">
            <v>0</v>
          </cell>
        </row>
        <row r="1788">
          <cell r="D1788" t="str">
            <v>8630</v>
          </cell>
          <cell r="E1788" t="str">
            <v xml:space="preserve">       PROGRAMAS E PROJETOS EDUCACIONAIS - FNDE - ESPECIAL            </v>
          </cell>
          <cell r="F1788">
            <v>0</v>
          </cell>
          <cell r="G1788">
            <v>0</v>
          </cell>
          <cell r="H1788">
            <v>0</v>
          </cell>
        </row>
        <row r="1789">
          <cell r="D1789" t="str">
            <v>8631</v>
          </cell>
          <cell r="E1789" t="str">
            <v xml:space="preserve">       PROGRAMAS E PROJETOS EDUCACIONAIS - FNDE - PEJA                </v>
          </cell>
          <cell r="F1789">
            <v>0</v>
          </cell>
          <cell r="G1789">
            <v>0</v>
          </cell>
          <cell r="H1789">
            <v>0</v>
          </cell>
        </row>
        <row r="1790">
          <cell r="D1790" t="str">
            <v>8632</v>
          </cell>
          <cell r="E1790" t="str">
            <v xml:space="preserve">       PROGRAMAS E PROJETOS EDUCACIONAIS - FNDE - PAEDUCOM            </v>
          </cell>
          <cell r="F1790">
            <v>0</v>
          </cell>
          <cell r="G1790">
            <v>0</v>
          </cell>
          <cell r="H1790">
            <v>0</v>
          </cell>
        </row>
        <row r="1791">
          <cell r="D1791" t="str">
            <v>8633</v>
          </cell>
          <cell r="E1791" t="str">
            <v xml:space="preserve">       PROGRAMAS E PROJETOS EDUCACIONAIS - FNDE - PNSE                </v>
          </cell>
          <cell r="F1791">
            <v>0</v>
          </cell>
          <cell r="G1791">
            <v>0</v>
          </cell>
          <cell r="H1791">
            <v>0</v>
          </cell>
        </row>
        <row r="1792">
          <cell r="D1792" t="str">
            <v>8671</v>
          </cell>
          <cell r="E1792" t="str">
            <v xml:space="preserve">       PROGRAMAS E PROJETOS EDUCACIONAIS - FNDE                       </v>
          </cell>
          <cell r="F1792">
            <v>0</v>
          </cell>
          <cell r="G1792">
            <v>0</v>
          </cell>
          <cell r="H1792">
            <v>0</v>
          </cell>
        </row>
        <row r="1793">
          <cell r="D1793" t="str">
            <v>8677</v>
          </cell>
          <cell r="E1793" t="str">
            <v xml:space="preserve">       PROG. DE MANUT. E DESENV. ENSINO FUNDAM. - FNDE/MEC/PDDE       </v>
          </cell>
          <cell r="F1793">
            <v>1098000</v>
          </cell>
          <cell r="G1793">
            <v>864572</v>
          </cell>
          <cell r="H1793">
            <v>864572</v>
          </cell>
        </row>
        <row r="1794">
          <cell r="D1794" t="str">
            <v>8678</v>
          </cell>
          <cell r="E1794" t="str">
            <v xml:space="preserve">       PROGRAMAS E PROJETOS EDUCACIONAIS - FNDE - BRALF06             </v>
          </cell>
          <cell r="F1794">
            <v>0</v>
          </cell>
          <cell r="G1794">
            <v>0</v>
          </cell>
          <cell r="H1794">
            <v>0</v>
          </cell>
        </row>
        <row r="1795">
          <cell r="D1795" t="str">
            <v>8742</v>
          </cell>
          <cell r="E1795" t="str">
            <v xml:space="preserve">       CONSTRUCAO DE CRECHES - FNDE                                   </v>
          </cell>
          <cell r="F1795">
            <v>0</v>
          </cell>
          <cell r="G1795">
            <v>0</v>
          </cell>
          <cell r="H1795">
            <v>0</v>
          </cell>
        </row>
        <row r="1796">
          <cell r="D1796" t="str">
            <v>8771</v>
          </cell>
          <cell r="E1796" t="str">
            <v xml:space="preserve">     TRANSFERENCIAS DE CONVENIOS DA UNIAO E DE SUAS ENTIDADES         </v>
          </cell>
          <cell r="F1796">
            <v>0</v>
          </cell>
          <cell r="G1796">
            <v>0</v>
          </cell>
          <cell r="H1796">
            <v>0</v>
          </cell>
        </row>
        <row r="1797">
          <cell r="D1797" t="str">
            <v>8772</v>
          </cell>
          <cell r="E1797" t="str">
            <v xml:space="preserve">      TRANSFER.DE CONV.DA UNIAO PARA SIST.UNICO DE SAUDE - SUS        </v>
          </cell>
          <cell r="F1797">
            <v>0</v>
          </cell>
          <cell r="G1797">
            <v>0</v>
          </cell>
          <cell r="H1797">
            <v>0</v>
          </cell>
        </row>
        <row r="1798">
          <cell r="D1798" t="str">
            <v>6504</v>
          </cell>
          <cell r="E1798" t="str">
            <v xml:space="preserve">       REFORMA UBS-IMPLEMENTACAO SAUDE BUCAL                          </v>
          </cell>
          <cell r="F1798">
            <v>0</v>
          </cell>
          <cell r="G1798">
            <v>0</v>
          </cell>
          <cell r="H1798">
            <v>0</v>
          </cell>
        </row>
        <row r="1799">
          <cell r="D1799" t="str">
            <v>7969</v>
          </cell>
          <cell r="E1799" t="str">
            <v xml:space="preserve">       CONVENIO UNIAO INVESTIMENTO CAPS ALVARENGA/INF.JUV             </v>
          </cell>
          <cell r="F1799">
            <v>0</v>
          </cell>
          <cell r="G1799">
            <v>0</v>
          </cell>
          <cell r="H1799">
            <v>0</v>
          </cell>
        </row>
        <row r="1800">
          <cell r="D1800" t="str">
            <v>8605</v>
          </cell>
          <cell r="E1800" t="str">
            <v xml:space="preserve">       IMPLANTACAO DO QUARTEIRAO DA SAUDE                             </v>
          </cell>
          <cell r="F1800">
            <v>0</v>
          </cell>
          <cell r="G1800">
            <v>0</v>
          </cell>
          <cell r="H1800">
            <v>0</v>
          </cell>
        </row>
        <row r="1801">
          <cell r="D1801" t="str">
            <v>8606</v>
          </cell>
          <cell r="E1801" t="str">
            <v xml:space="preserve">       ESTRUTURACAO DE UNIDADES DE SAUDE - INVESTIMENTO               </v>
          </cell>
          <cell r="F1801">
            <v>300000</v>
          </cell>
          <cell r="G1801">
            <v>0</v>
          </cell>
          <cell r="H1801">
            <v>94500</v>
          </cell>
        </row>
        <row r="1802">
          <cell r="D1802" t="str">
            <v>8613</v>
          </cell>
          <cell r="E1802" t="str">
            <v xml:space="preserve">       CONSTRUCAO DE HOSPITAL MUNICIPAL - EMENDA PARLAMENTAR          </v>
          </cell>
          <cell r="F1802">
            <v>0</v>
          </cell>
          <cell r="G1802">
            <v>0</v>
          </cell>
          <cell r="H1802">
            <v>0</v>
          </cell>
        </row>
        <row r="1803">
          <cell r="D1803" t="str">
            <v>8614</v>
          </cell>
          <cell r="E1803" t="str">
            <v xml:space="preserve">       REFORMA PRONTO SOCORRO CENTRAL - EMENDA PARLAMENTAR            </v>
          </cell>
          <cell r="F1803">
            <v>0</v>
          </cell>
          <cell r="G1803">
            <v>0</v>
          </cell>
          <cell r="H1803">
            <v>0</v>
          </cell>
        </row>
        <row r="1804">
          <cell r="D1804" t="str">
            <v>8654</v>
          </cell>
          <cell r="E1804" t="str">
            <v xml:space="preserve">       AQUISICAO EQUIP.MAT.P/ESTR.UNID.ATENCAO ESPEC-CONV.4801        </v>
          </cell>
          <cell r="F1804">
            <v>0</v>
          </cell>
          <cell r="G1804">
            <v>0</v>
          </cell>
          <cell r="H1804">
            <v>0</v>
          </cell>
        </row>
        <row r="1805">
          <cell r="D1805" t="str">
            <v>8655</v>
          </cell>
          <cell r="E1805" t="str">
            <v xml:space="preserve">       AQUISICAO EQUIP.P/DIAG.OCORR.MORTAL.VIOLENCIAS-CONV.3932       </v>
          </cell>
          <cell r="F1805">
            <v>0</v>
          </cell>
          <cell r="G1805">
            <v>0</v>
          </cell>
          <cell r="H1805">
            <v>0</v>
          </cell>
        </row>
        <row r="1806">
          <cell r="D1806" t="str">
            <v>8656</v>
          </cell>
          <cell r="E1806" t="str">
            <v xml:space="preserve">       AQUISICAO EQUIP.P/C.C.ZOO.PREV.DOENCAS TRANSM-CONV.3636        </v>
          </cell>
          <cell r="F1806">
            <v>0</v>
          </cell>
          <cell r="G1806">
            <v>0</v>
          </cell>
          <cell r="H1806">
            <v>0</v>
          </cell>
        </row>
        <row r="1807">
          <cell r="D1807" t="str">
            <v>8657</v>
          </cell>
          <cell r="E1807" t="str">
            <v xml:space="preserve">       AQUISICAO EQUIP.MAT.P/EMERG.POR VIOLENCIA-CONV.2650            </v>
          </cell>
          <cell r="F1807">
            <v>0</v>
          </cell>
          <cell r="G1807">
            <v>0</v>
          </cell>
          <cell r="H1807">
            <v>0</v>
          </cell>
        </row>
        <row r="1808">
          <cell r="D1808" t="str">
            <v>8667</v>
          </cell>
          <cell r="E1808" t="str">
            <v xml:space="preserve">       MINISTERIO DA SAUDE - REFORSUS                                 </v>
          </cell>
          <cell r="F1808">
            <v>0</v>
          </cell>
          <cell r="G1808">
            <v>0</v>
          </cell>
          <cell r="H1808">
            <v>0</v>
          </cell>
        </row>
        <row r="1809">
          <cell r="D1809" t="str">
            <v>8698</v>
          </cell>
          <cell r="E1809" t="str">
            <v xml:space="preserve">       PROGRAMA AMBULAT.DE ATIV.FISICA-AA FISICA CONV.4261/05         </v>
          </cell>
          <cell r="F1809">
            <v>0</v>
          </cell>
          <cell r="G1809">
            <v>0</v>
          </cell>
          <cell r="H1809">
            <v>0</v>
          </cell>
        </row>
        <row r="1810">
          <cell r="D1810" t="str">
            <v>8853</v>
          </cell>
          <cell r="E1810" t="str">
            <v xml:space="preserve">       REFORMA UNIDADE DE ATENCAO ESPEC. SAUDE HOSP.MUN.UNIV.         </v>
          </cell>
          <cell r="F1810">
            <v>10000000</v>
          </cell>
          <cell r="G1810">
            <v>0</v>
          </cell>
          <cell r="H1810">
            <v>0</v>
          </cell>
        </row>
        <row r="1811">
          <cell r="D1811" t="str">
            <v>8854</v>
          </cell>
          <cell r="E1811" t="str">
            <v xml:space="preserve">       CONVENIO UNIAO INVESTIMENTO CAPS SILVINA                       </v>
          </cell>
          <cell r="F1811">
            <v>0</v>
          </cell>
          <cell r="G1811">
            <v>0</v>
          </cell>
          <cell r="H1811">
            <v>402310</v>
          </cell>
        </row>
        <row r="1812">
          <cell r="D1812" t="str">
            <v>8855</v>
          </cell>
          <cell r="E1812" t="str">
            <v xml:space="preserve">       CONVENIO UNIAO INVESTIMENTO CAPS FARINA                        </v>
          </cell>
          <cell r="F1812">
            <v>0</v>
          </cell>
          <cell r="G1812">
            <v>0</v>
          </cell>
          <cell r="H1812">
            <v>0</v>
          </cell>
        </row>
        <row r="1813">
          <cell r="D1813" t="str">
            <v>8858</v>
          </cell>
          <cell r="E1813" t="str">
            <v xml:space="preserve">       CONVENIO UNIAO INVESTIMENTO HOSPITAL DE URGENCIA               </v>
          </cell>
          <cell r="F1813">
            <v>25000000</v>
          </cell>
          <cell r="G1813">
            <v>0</v>
          </cell>
          <cell r="H1813">
            <v>0</v>
          </cell>
        </row>
        <row r="1814">
          <cell r="D1814" t="str">
            <v>8906</v>
          </cell>
          <cell r="E1814" t="str">
            <v xml:space="preserve">       REFORMA UNIDADE DE ATENCAO ESPEC. SAUDE HOSP.ANCHIETA          </v>
          </cell>
          <cell r="F1814">
            <v>0</v>
          </cell>
          <cell r="G1814">
            <v>0</v>
          </cell>
          <cell r="H1814">
            <v>0</v>
          </cell>
        </row>
        <row r="1815">
          <cell r="D1815" t="str">
            <v>8909</v>
          </cell>
          <cell r="E1815" t="str">
            <v xml:space="preserve">       INVESTIMENTOS DE EMENDAS PARLAMENTARES SAUDE                   </v>
          </cell>
          <cell r="F1815">
            <v>0</v>
          </cell>
          <cell r="G1815">
            <v>0</v>
          </cell>
          <cell r="H1815">
            <v>500000</v>
          </cell>
        </row>
        <row r="1816">
          <cell r="D1816" t="str">
            <v>8773</v>
          </cell>
          <cell r="E1816" t="str">
            <v xml:space="preserve">      TRANSFER.DE CONV.DA UNIAO DESTINADAS A PROG.DE EDUCACAO         </v>
          </cell>
          <cell r="F1816">
            <v>0</v>
          </cell>
          <cell r="G1816">
            <v>0</v>
          </cell>
          <cell r="H1816">
            <v>0</v>
          </cell>
        </row>
        <row r="1817">
          <cell r="D1817" t="str">
            <v>8523</v>
          </cell>
          <cell r="E1817" t="str">
            <v xml:space="preserve">       PROGR.E PROJ.EDUCAC.-FNDE-CRECHE                               </v>
          </cell>
          <cell r="F1817">
            <v>0</v>
          </cell>
          <cell r="G1817">
            <v>0</v>
          </cell>
          <cell r="H1817">
            <v>0</v>
          </cell>
        </row>
        <row r="1818">
          <cell r="D1818" t="str">
            <v>8528</v>
          </cell>
          <cell r="E1818" t="str">
            <v xml:space="preserve">       PROGR.CONSTRUCAO QUADRA POLIESPORTIVA                          </v>
          </cell>
          <cell r="F1818">
            <v>550000</v>
          </cell>
          <cell r="G1818">
            <v>0</v>
          </cell>
          <cell r="H1818">
            <v>0</v>
          </cell>
        </row>
        <row r="1819">
          <cell r="D1819" t="str">
            <v>8774</v>
          </cell>
          <cell r="E1819" t="str">
            <v xml:space="preserve">      TRANSFER.DE CONV.DA UNIAO DESTIN. A PROGR.SANEAM.BASICO         </v>
          </cell>
          <cell r="F1819">
            <v>0</v>
          </cell>
          <cell r="G1819">
            <v>0</v>
          </cell>
          <cell r="H1819">
            <v>0</v>
          </cell>
        </row>
        <row r="1820">
          <cell r="D1820" t="str">
            <v>8591</v>
          </cell>
          <cell r="E1820" t="str">
            <v xml:space="preserve">       SIST.TRAT.ESGOTO-DISP.FINAL EFLUENTE ESTORIL-MIN.TURISMO       </v>
          </cell>
          <cell r="F1820">
            <v>0</v>
          </cell>
          <cell r="G1820">
            <v>0</v>
          </cell>
          <cell r="H1820">
            <v>0</v>
          </cell>
        </row>
        <row r="1821">
          <cell r="D1821" t="str">
            <v>8629</v>
          </cell>
          <cell r="E1821" t="str">
            <v xml:space="preserve">       PROGR. SANEAMENTO INTEGRADO-PSI-PAT PROSANEAR ALVARENGA        </v>
          </cell>
          <cell r="F1821">
            <v>1600000</v>
          </cell>
          <cell r="G1821">
            <v>0</v>
          </cell>
          <cell r="H1821">
            <v>0</v>
          </cell>
        </row>
        <row r="1822">
          <cell r="D1822" t="str">
            <v>8645</v>
          </cell>
          <cell r="E1822" t="str">
            <v xml:space="preserve">       SISTEMA DE TRATAMENTO DE ESGOTO DO PQ. MUNICIPAL ESTORIL       </v>
          </cell>
          <cell r="F1822">
            <v>0</v>
          </cell>
          <cell r="G1822">
            <v>0</v>
          </cell>
          <cell r="H1822">
            <v>0</v>
          </cell>
        </row>
        <row r="1823">
          <cell r="D1823" t="str">
            <v>8665</v>
          </cell>
          <cell r="E1823" t="str">
            <v xml:space="preserve">       PROGRAMA DE ACAO SOCIAL E SANEAMENTO - PASS                    </v>
          </cell>
          <cell r="F1823">
            <v>0</v>
          </cell>
          <cell r="G1823">
            <v>0</v>
          </cell>
          <cell r="H1823">
            <v>0</v>
          </cell>
        </row>
        <row r="1824">
          <cell r="D1824" t="str">
            <v>8674</v>
          </cell>
          <cell r="E1824" t="str">
            <v xml:space="preserve">       PAT. PRO-SANEAR / BIRD.                                        </v>
          </cell>
          <cell r="F1824">
            <v>0</v>
          </cell>
          <cell r="G1824">
            <v>0</v>
          </cell>
          <cell r="H1824">
            <v>0</v>
          </cell>
        </row>
        <row r="1825">
          <cell r="D1825" t="str">
            <v>8775</v>
          </cell>
          <cell r="E1825" t="str">
            <v xml:space="preserve">      TRANSFER.DE CONV.DA UNIAO DESTIN. A PROGR. MEIO AMBIENTE        </v>
          </cell>
          <cell r="F1825">
            <v>0</v>
          </cell>
          <cell r="G1825">
            <v>0</v>
          </cell>
          <cell r="H1825">
            <v>0</v>
          </cell>
        </row>
        <row r="1826">
          <cell r="D1826" t="str">
            <v>6617</v>
          </cell>
          <cell r="E1826" t="str">
            <v xml:space="preserve">       CONSCIENTIZACAO CONSUMO SUSTENTAVEL-RECURSOS FDD-UNIAO         </v>
          </cell>
          <cell r="F1826">
            <v>830000</v>
          </cell>
          <cell r="G1826">
            <v>0</v>
          </cell>
          <cell r="H1826">
            <v>0</v>
          </cell>
        </row>
        <row r="1827">
          <cell r="D1827" t="str">
            <v>6618</v>
          </cell>
          <cell r="E1827" t="str">
            <v xml:space="preserve">       CENTRO DE CUIDADOS-FAUNA DA FLORESTA ATLANTICA-REC FDD         </v>
          </cell>
          <cell r="F1827">
            <v>3800000</v>
          </cell>
          <cell r="G1827">
            <v>0</v>
          </cell>
          <cell r="H1827">
            <v>0</v>
          </cell>
        </row>
        <row r="1828">
          <cell r="D1828" t="str">
            <v>8778</v>
          </cell>
          <cell r="E1828" t="str">
            <v xml:space="preserve">       RECURSOS PARA PROGRAMAS DE PLANEJAMENTO AMBIENTAL- PLAMB       </v>
          </cell>
          <cell r="F1828">
            <v>0</v>
          </cell>
          <cell r="G1828">
            <v>0</v>
          </cell>
          <cell r="H1828">
            <v>0</v>
          </cell>
        </row>
        <row r="1829">
          <cell r="D1829" t="str">
            <v>8776</v>
          </cell>
          <cell r="E1829" t="str">
            <v xml:space="preserve">      TRANSF.CONV.UNIAO DEST.PROGR.INFRA-ESTRUT.EM TRANSPORTE         </v>
          </cell>
          <cell r="F1829">
            <v>0</v>
          </cell>
          <cell r="G1829">
            <v>0</v>
          </cell>
          <cell r="H1829">
            <v>0</v>
          </cell>
        </row>
        <row r="1830">
          <cell r="D1830" t="str">
            <v>7625</v>
          </cell>
          <cell r="E1830" t="str">
            <v xml:space="preserve">       CONVENIO RECUPERACAO DO VIARIO PARQUE ESPACIAL                 </v>
          </cell>
          <cell r="F1830">
            <v>1768000</v>
          </cell>
          <cell r="G1830">
            <v>0</v>
          </cell>
          <cell r="H1830">
            <v>0</v>
          </cell>
        </row>
        <row r="1831">
          <cell r="D1831" t="str">
            <v>8037</v>
          </cell>
          <cell r="E1831" t="str">
            <v xml:space="preserve">       PROGRAMA MOBILIDADE GRANDES CIDADES - PAC 2                    </v>
          </cell>
          <cell r="F1831">
            <v>11200000</v>
          </cell>
          <cell r="G1831">
            <v>0</v>
          </cell>
          <cell r="H1831">
            <v>7451.9</v>
          </cell>
        </row>
        <row r="1832">
          <cell r="D1832" t="str">
            <v>8532</v>
          </cell>
          <cell r="E1832" t="str">
            <v xml:space="preserve">       PLANO DE ACELER.CRESC.-PAC MOBILIDADE                          </v>
          </cell>
          <cell r="F1832">
            <v>0</v>
          </cell>
          <cell r="G1832">
            <v>0</v>
          </cell>
          <cell r="H1832">
            <v>0</v>
          </cell>
        </row>
        <row r="1833">
          <cell r="D1833" t="str">
            <v>8533</v>
          </cell>
          <cell r="E1833" t="str">
            <v xml:space="preserve">       EXECUC.MARGINAIS CORREGO LINHA CAMARGO                         </v>
          </cell>
          <cell r="F1833">
            <v>0</v>
          </cell>
          <cell r="G1833">
            <v>0</v>
          </cell>
          <cell r="H1833">
            <v>0</v>
          </cell>
        </row>
        <row r="1834">
          <cell r="D1834" t="str">
            <v>8666</v>
          </cell>
          <cell r="E1834" t="str">
            <v xml:space="preserve">       PROGRAMA DE SANEAMENTO PRO-INFRA                               </v>
          </cell>
          <cell r="F1834">
            <v>0</v>
          </cell>
          <cell r="G1834">
            <v>0</v>
          </cell>
          <cell r="H1834">
            <v>0</v>
          </cell>
        </row>
        <row r="1835">
          <cell r="D1835" t="str">
            <v>8715</v>
          </cell>
          <cell r="E1835" t="str">
            <v xml:space="preserve">       PLANO DE ACELERACAO DO CRESCIMENTO - PAC INFRAESTRUTURA        </v>
          </cell>
          <cell r="F1835">
            <v>0</v>
          </cell>
          <cell r="G1835">
            <v>0</v>
          </cell>
          <cell r="H1835">
            <v>0</v>
          </cell>
        </row>
        <row r="1836">
          <cell r="D1836" t="str">
            <v>8716</v>
          </cell>
          <cell r="E1836" t="str">
            <v xml:space="preserve">       TRANSFERENCIAS DA UNIAO PARA SECRETARIA DE TRANSPORTES         </v>
          </cell>
          <cell r="F1836">
            <v>0</v>
          </cell>
          <cell r="G1836">
            <v>0</v>
          </cell>
          <cell r="H1836">
            <v>0</v>
          </cell>
        </row>
        <row r="1837">
          <cell r="D1837" t="str">
            <v>8717</v>
          </cell>
          <cell r="E1837" t="str">
            <v xml:space="preserve">       FINANCIAMENTO SECRETARIA DE TRANSPORTES                        </v>
          </cell>
          <cell r="F1837">
            <v>0</v>
          </cell>
          <cell r="G1837">
            <v>0</v>
          </cell>
          <cell r="H1837">
            <v>0</v>
          </cell>
        </row>
        <row r="1838">
          <cell r="D1838" t="str">
            <v>8777</v>
          </cell>
          <cell r="E1838" t="str">
            <v xml:space="preserve">      OUTRAS TRANSFERENCIAS DE CONVENIOS DA UNIAO                     </v>
          </cell>
          <cell r="F1838">
            <v>0</v>
          </cell>
          <cell r="G1838">
            <v>0</v>
          </cell>
          <cell r="H1838">
            <v>0</v>
          </cell>
        </row>
        <row r="1839">
          <cell r="D1839" t="str">
            <v>8736</v>
          </cell>
          <cell r="E1839" t="str">
            <v xml:space="preserve">       RECURSOS PARA VLT - VEICULO LEVE SOBRE TRILHOS                 </v>
          </cell>
          <cell r="F1839">
            <v>0</v>
          </cell>
          <cell r="G1839">
            <v>0</v>
          </cell>
          <cell r="H1839">
            <v>0</v>
          </cell>
        </row>
        <row r="1840">
          <cell r="D1840" t="str">
            <v>8761</v>
          </cell>
          <cell r="E1840" t="str">
            <v xml:space="preserve">       CENTRO DE REF.MULHERES EM SITUACAO DE VIOLENCIA DOMESTIC       </v>
          </cell>
          <cell r="F1840">
            <v>0</v>
          </cell>
          <cell r="G1840">
            <v>0</v>
          </cell>
          <cell r="H1840">
            <v>0</v>
          </cell>
        </row>
        <row r="1841">
          <cell r="D1841" t="str">
            <v>8762</v>
          </cell>
          <cell r="E1841" t="str">
            <v xml:space="preserve">       TRANSF.CONV.UNIAO DEST. PROGR. DE CULTURA                      </v>
          </cell>
          <cell r="F1841">
            <v>0</v>
          </cell>
          <cell r="G1841">
            <v>0</v>
          </cell>
          <cell r="H1841">
            <v>0</v>
          </cell>
        </row>
        <row r="1842">
          <cell r="D1842" t="str">
            <v>8057</v>
          </cell>
          <cell r="E1842" t="str">
            <v xml:space="preserve">        MODERNIZAﾇﾃO E MANUTENﾇﾃO DOS EQUIPAMENTOS CULTURAIS          </v>
          </cell>
          <cell r="F1842">
            <v>0</v>
          </cell>
          <cell r="G1842">
            <v>0</v>
          </cell>
          <cell r="H1842">
            <v>0</v>
          </cell>
        </row>
        <row r="1843">
          <cell r="D1843" t="str">
            <v>8062</v>
          </cell>
          <cell r="E1843" t="str">
            <v xml:space="preserve">        CONSTR.E REFORMA ESPACOS CULTURAIS                            </v>
          </cell>
          <cell r="F1843">
            <v>0</v>
          </cell>
          <cell r="G1843">
            <v>0</v>
          </cell>
          <cell r="H1843">
            <v>0</v>
          </cell>
        </row>
        <row r="1844">
          <cell r="D1844" t="str">
            <v>8581</v>
          </cell>
          <cell r="E1844" t="str">
            <v xml:space="preserve">        REFORMA E CONSTRUCAO DE EQUIPAMENTOS CULTURAIS                </v>
          </cell>
          <cell r="F1844">
            <v>0</v>
          </cell>
          <cell r="G1844">
            <v>0</v>
          </cell>
          <cell r="H1844">
            <v>0</v>
          </cell>
        </row>
        <row r="1845">
          <cell r="D1845" t="str">
            <v>8722</v>
          </cell>
          <cell r="E1845" t="str">
            <v xml:space="preserve">        MEMORIA E PATRIMONIO CULTURAL                                 </v>
          </cell>
          <cell r="F1845">
            <v>0</v>
          </cell>
          <cell r="G1845">
            <v>0</v>
          </cell>
          <cell r="H1845">
            <v>0</v>
          </cell>
        </row>
        <row r="1846">
          <cell r="D1846" t="str">
            <v>8723</v>
          </cell>
          <cell r="E1846" t="str">
            <v xml:space="preserve">        FUNDACAO PARA GERIR OS ESTUDIOS VERA CRUZ                     </v>
          </cell>
          <cell r="F1846">
            <v>0</v>
          </cell>
          <cell r="G1846">
            <v>0</v>
          </cell>
          <cell r="H1846">
            <v>0</v>
          </cell>
        </row>
        <row r="1847">
          <cell r="D1847" t="str">
            <v>8724</v>
          </cell>
          <cell r="E1847" t="str">
            <v xml:space="preserve">        MUSEU DO TRABALHO E DO TRABALHADOR                            </v>
          </cell>
          <cell r="F1847">
            <v>0</v>
          </cell>
          <cell r="G1847">
            <v>0</v>
          </cell>
          <cell r="H1847">
            <v>0</v>
          </cell>
        </row>
        <row r="1848">
          <cell r="D1848" t="str">
            <v>8725</v>
          </cell>
          <cell r="E1848" t="str">
            <v xml:space="preserve">        PONTOS DE CULTURA - MIN. CULTURA                              </v>
          </cell>
          <cell r="F1848">
            <v>0</v>
          </cell>
          <cell r="G1848">
            <v>0</v>
          </cell>
          <cell r="H1848">
            <v>0</v>
          </cell>
        </row>
        <row r="1849">
          <cell r="D1849" t="str">
            <v>8731</v>
          </cell>
          <cell r="E1849" t="str">
            <v xml:space="preserve">        PROJETO VERA CRUZ                                             </v>
          </cell>
          <cell r="F1849">
            <v>0</v>
          </cell>
          <cell r="G1849">
            <v>0</v>
          </cell>
          <cell r="H1849">
            <v>0</v>
          </cell>
        </row>
        <row r="1850">
          <cell r="D1850" t="str">
            <v>8734</v>
          </cell>
          <cell r="E1850" t="str">
            <v xml:space="preserve">        FOMENTO FORMACAO E DIFUSAO CULTURAL                           </v>
          </cell>
          <cell r="F1850">
            <v>0</v>
          </cell>
          <cell r="G1850">
            <v>0</v>
          </cell>
          <cell r="H1850">
            <v>0</v>
          </cell>
        </row>
        <row r="1851">
          <cell r="D1851" t="str">
            <v>8852</v>
          </cell>
          <cell r="E1851" t="str">
            <v xml:space="preserve">        OBRA E MODERNIZACAO DE ESPACOS                                </v>
          </cell>
          <cell r="F1851">
            <v>0</v>
          </cell>
          <cell r="G1851">
            <v>0</v>
          </cell>
          <cell r="H1851">
            <v>0</v>
          </cell>
        </row>
        <row r="1852">
          <cell r="D1852" t="str">
            <v>8917</v>
          </cell>
          <cell r="E1852" t="str">
            <v xml:space="preserve">        REFORMA CENTRO DE MEMORIA                                     </v>
          </cell>
          <cell r="F1852">
            <v>0</v>
          </cell>
          <cell r="G1852">
            <v>0</v>
          </cell>
          <cell r="H1852">
            <v>0</v>
          </cell>
        </row>
        <row r="1853">
          <cell r="D1853" t="str">
            <v>8918</v>
          </cell>
          <cell r="E1853" t="str">
            <v xml:space="preserve">        EQUIPAMENTOS ELIS REGINA                                      </v>
          </cell>
          <cell r="F1853">
            <v>0</v>
          </cell>
          <cell r="G1853">
            <v>0</v>
          </cell>
          <cell r="H1853">
            <v>0</v>
          </cell>
        </row>
        <row r="1854">
          <cell r="D1854" t="str">
            <v>8763</v>
          </cell>
          <cell r="E1854" t="str">
            <v xml:space="preserve">       TRANSF.CONV.UNIAO DEST. PROGR. DE ESPORTES                     </v>
          </cell>
          <cell r="F1854">
            <v>0</v>
          </cell>
          <cell r="G1854">
            <v>0</v>
          </cell>
          <cell r="H1854">
            <v>0</v>
          </cell>
        </row>
        <row r="1855">
          <cell r="D1855" t="str">
            <v>7983</v>
          </cell>
          <cell r="E1855" t="str">
            <v xml:space="preserve">        IMPLANT. E MODERNIZ. DE INFRAESTR. ESPORT. VL. SAO PEDRO      </v>
          </cell>
          <cell r="F1855">
            <v>0</v>
          </cell>
          <cell r="G1855">
            <v>0</v>
          </cell>
          <cell r="H1855">
            <v>0</v>
          </cell>
        </row>
        <row r="1856">
          <cell r="D1856" t="str">
            <v>7984</v>
          </cell>
          <cell r="E1856" t="str">
            <v xml:space="preserve">        AQUISICAO DE EQUIPAMENTOS PARA UNIDADES ESPORTIVAS            </v>
          </cell>
          <cell r="F1856">
            <v>0</v>
          </cell>
          <cell r="G1856">
            <v>0</v>
          </cell>
          <cell r="H1856">
            <v>0</v>
          </cell>
        </row>
        <row r="1857">
          <cell r="D1857" t="str">
            <v>8529</v>
          </cell>
          <cell r="E1857" t="str">
            <v xml:space="preserve">        IMPLANTACAO CENTRO DES.HANDEBOL BRASILEIRO                    </v>
          </cell>
          <cell r="F1857">
            <v>0</v>
          </cell>
          <cell r="G1857">
            <v>0</v>
          </cell>
          <cell r="H1857">
            <v>0</v>
          </cell>
        </row>
        <row r="1858">
          <cell r="D1858" t="str">
            <v>8561</v>
          </cell>
          <cell r="E1858" t="str">
            <v xml:space="preserve">        CENTRO DE EXCELENCIA EM CANOAGEM                              </v>
          </cell>
          <cell r="F1858">
            <v>0</v>
          </cell>
          <cell r="G1858">
            <v>0</v>
          </cell>
          <cell r="H1858">
            <v>0</v>
          </cell>
        </row>
        <row r="1859">
          <cell r="D1859" t="str">
            <v>8562</v>
          </cell>
          <cell r="E1859" t="str">
            <v xml:space="preserve">        CENTRO DE EXCELENCIA EM HANDEBOL                              </v>
          </cell>
          <cell r="F1859">
            <v>0</v>
          </cell>
          <cell r="G1859">
            <v>0</v>
          </cell>
          <cell r="H1859">
            <v>0</v>
          </cell>
        </row>
        <row r="1860">
          <cell r="D1860" t="str">
            <v>8563</v>
          </cell>
          <cell r="E1860" t="str">
            <v xml:space="preserve">        REFORMA E MODERN.CAMPO FUTEBOL-C.CASA-LAVINIA/M.ESP.          </v>
          </cell>
          <cell r="F1860">
            <v>0</v>
          </cell>
          <cell r="G1860">
            <v>0</v>
          </cell>
          <cell r="H1860">
            <v>0</v>
          </cell>
        </row>
        <row r="1861">
          <cell r="D1861" t="str">
            <v>8564</v>
          </cell>
          <cell r="E1861" t="str">
            <v xml:space="preserve">        REFORMA PISTA ATLETISMO AV.TIRADENTE-VL TANQUE /M.ESP.        </v>
          </cell>
          <cell r="F1861">
            <v>0</v>
          </cell>
          <cell r="G1861">
            <v>0</v>
          </cell>
          <cell r="H1861">
            <v>0</v>
          </cell>
        </row>
        <row r="1862">
          <cell r="D1862" t="str">
            <v>8565</v>
          </cell>
          <cell r="E1862" t="str">
            <v xml:space="preserve">        REFORMA QDA ESPORTIVA PRACA JD N.SRA. FATIMA - DEMARCHI       </v>
          </cell>
          <cell r="F1862">
            <v>0</v>
          </cell>
          <cell r="G1862">
            <v>0</v>
          </cell>
          <cell r="H1862">
            <v>0</v>
          </cell>
        </row>
        <row r="1863">
          <cell r="D1863" t="str">
            <v>8719</v>
          </cell>
          <cell r="E1863" t="str">
            <v xml:space="preserve">        CONSTR. PCA JUVENTUDE ESTR PONEY CLUB-B.ALVARENGA             </v>
          </cell>
          <cell r="F1863">
            <v>0</v>
          </cell>
          <cell r="G1863">
            <v>0</v>
          </cell>
          <cell r="H1863">
            <v>0</v>
          </cell>
        </row>
        <row r="1864">
          <cell r="D1864" t="str">
            <v>8720</v>
          </cell>
          <cell r="E1864" t="str">
            <v xml:space="preserve">        REVITALIZACAO VOLKSWAGEN CLUBE - MIN. ESPORTE                 </v>
          </cell>
          <cell r="F1864">
            <v>0</v>
          </cell>
          <cell r="G1864">
            <v>0</v>
          </cell>
          <cell r="H1864">
            <v>0</v>
          </cell>
        </row>
        <row r="1865">
          <cell r="D1865" t="str">
            <v>8721</v>
          </cell>
          <cell r="E1865" t="str">
            <v xml:space="preserve">        IMPLANTACAO E MODERNIZ. INFRAESTRUT.ESPORTE-MIN.ESPORTE       </v>
          </cell>
          <cell r="F1865">
            <v>0</v>
          </cell>
          <cell r="G1865">
            <v>0</v>
          </cell>
          <cell r="H1865">
            <v>0</v>
          </cell>
        </row>
        <row r="1866">
          <cell r="D1866" t="str">
            <v>8833</v>
          </cell>
          <cell r="E1866" t="str">
            <v xml:space="preserve">        REFORMA/MOD.CAMPO FUTEBOL/QUADRA JD.LAGO                      </v>
          </cell>
          <cell r="F1866">
            <v>0</v>
          </cell>
          <cell r="G1866">
            <v>0</v>
          </cell>
          <cell r="H1866">
            <v>0</v>
          </cell>
        </row>
        <row r="1867">
          <cell r="D1867" t="str">
            <v>8834</v>
          </cell>
          <cell r="E1867" t="str">
            <v xml:space="preserve">        REFORMA/MOD.ESTADIO MUN.GIGLIO PORTUGAL PICHININ              </v>
          </cell>
          <cell r="F1867">
            <v>0</v>
          </cell>
          <cell r="G1867">
            <v>0</v>
          </cell>
          <cell r="H1867">
            <v>0</v>
          </cell>
        </row>
        <row r="1868">
          <cell r="D1868" t="str">
            <v>8835</v>
          </cell>
          <cell r="E1868" t="str">
            <v xml:space="preserve">        OBRA/REF.QUADRA POLIESP.JD.DA REPRESA                         </v>
          </cell>
          <cell r="F1868">
            <v>0</v>
          </cell>
          <cell r="G1868">
            <v>0</v>
          </cell>
          <cell r="H1868">
            <v>0</v>
          </cell>
        </row>
        <row r="1869">
          <cell r="D1869" t="str">
            <v>8840</v>
          </cell>
          <cell r="E1869" t="str">
            <v xml:space="preserve">        REFORMA PARA ACESSIBILIDADE DOS CENTROS ESPORTIVOS            </v>
          </cell>
          <cell r="F1869">
            <v>0</v>
          </cell>
          <cell r="G1869">
            <v>0</v>
          </cell>
          <cell r="H1869">
            <v>0</v>
          </cell>
        </row>
        <row r="1870">
          <cell r="D1870" t="str">
            <v>8841</v>
          </cell>
          <cell r="E1870" t="str">
            <v xml:space="preserve">        INSTAL SIST REFORCO SOM E TRAT ACUST GINASIO POLIESPORTI      </v>
          </cell>
          <cell r="F1870">
            <v>0</v>
          </cell>
          <cell r="G1870">
            <v>0</v>
          </cell>
          <cell r="H1870">
            <v>0</v>
          </cell>
        </row>
        <row r="1871">
          <cell r="D1871" t="str">
            <v>8842</v>
          </cell>
          <cell r="E1871" t="str">
            <v xml:space="preserve">        REFORMA E MODERNIZACAO DE CENTROS ESPORTIVOS                  </v>
          </cell>
          <cell r="F1871">
            <v>5000</v>
          </cell>
          <cell r="G1871">
            <v>0</v>
          </cell>
          <cell r="H1871">
            <v>0</v>
          </cell>
        </row>
        <row r="1872">
          <cell r="D1872" t="str">
            <v>8845</v>
          </cell>
          <cell r="E1872" t="str">
            <v xml:space="preserve">        IMPLANTACAO NUCLEO ESPORTE RECREATIVO E LAZER VIDA SAUDA      </v>
          </cell>
          <cell r="F1872">
            <v>0</v>
          </cell>
          <cell r="G1872">
            <v>0</v>
          </cell>
          <cell r="H1872">
            <v>0</v>
          </cell>
        </row>
        <row r="1873">
          <cell r="D1873" t="str">
            <v>8849</v>
          </cell>
          <cell r="E1873" t="str">
            <v xml:space="preserve">        REFORMA/MODERNIZ. VESTIARIOS ESTADIO PRIMEIRO DE MAIO         </v>
          </cell>
          <cell r="F1873">
            <v>0</v>
          </cell>
          <cell r="G1873">
            <v>0</v>
          </cell>
          <cell r="H1873">
            <v>0</v>
          </cell>
        </row>
        <row r="1874">
          <cell r="D1874" t="str">
            <v>8850</v>
          </cell>
          <cell r="E1874" t="str">
            <v xml:space="preserve">        REFORMA CAMPO FUTEBOL SOCIETY CREC DEP ODEMIR FURLAN BA       </v>
          </cell>
          <cell r="F1874">
            <v>0</v>
          </cell>
          <cell r="G1874">
            <v>0</v>
          </cell>
          <cell r="H1874">
            <v>0</v>
          </cell>
        </row>
        <row r="1875">
          <cell r="D1875" t="str">
            <v>8851</v>
          </cell>
          <cell r="E1875" t="str">
            <v xml:space="preserve">        REFORMA E MODERN PARQUE AQUATICO CENTRO ESPORTIVO BAETAO      </v>
          </cell>
          <cell r="F1875">
            <v>0</v>
          </cell>
          <cell r="G1875">
            <v>0</v>
          </cell>
          <cell r="H1875">
            <v>0</v>
          </cell>
        </row>
        <row r="1876">
          <cell r="D1876" t="str">
            <v>8896</v>
          </cell>
          <cell r="E1876" t="str">
            <v xml:space="preserve">        MODERNIZACAO DE CAMPO DE FUTEBOL SAO BERNARDO DO CAMPO        </v>
          </cell>
          <cell r="F1876">
            <v>0</v>
          </cell>
          <cell r="G1876">
            <v>0</v>
          </cell>
          <cell r="H1876">
            <v>0</v>
          </cell>
        </row>
        <row r="1877">
          <cell r="D1877" t="str">
            <v>8902</v>
          </cell>
          <cell r="E1877" t="str">
            <v xml:space="preserve">        REFORMA MODERNIZACAO CAMPO FUTEBOL JD NAZARETH PALESTRIN      </v>
          </cell>
          <cell r="F1877">
            <v>0</v>
          </cell>
          <cell r="G1877">
            <v>0</v>
          </cell>
          <cell r="H1877">
            <v>0</v>
          </cell>
        </row>
        <row r="1878">
          <cell r="D1878" t="str">
            <v>8764</v>
          </cell>
          <cell r="E1878" t="str">
            <v xml:space="preserve">       TRANSF.CONV.UNIAO DEST. PROGR. DE HABITACAO                    </v>
          </cell>
          <cell r="F1878">
            <v>0</v>
          </cell>
          <cell r="G1878">
            <v>0</v>
          </cell>
          <cell r="H1878">
            <v>0</v>
          </cell>
        </row>
        <row r="1879">
          <cell r="D1879" t="str">
            <v>6651</v>
          </cell>
          <cell r="E1879" t="str">
            <v xml:space="preserve">        URBANIZACAO/PRODUCAO NUCLEO HAB.PAI HEROI                     </v>
          </cell>
          <cell r="F1879">
            <v>0</v>
          </cell>
          <cell r="G1879">
            <v>0</v>
          </cell>
          <cell r="H1879">
            <v>0</v>
          </cell>
        </row>
        <row r="1880">
          <cell r="D1880" t="str">
            <v>6652</v>
          </cell>
          <cell r="E1880" t="str">
            <v xml:space="preserve">        OBRA CONTENCAO ENCOSTA/PREVENCAO RISCOS                       </v>
          </cell>
          <cell r="F1880">
            <v>0</v>
          </cell>
          <cell r="G1880">
            <v>0</v>
          </cell>
          <cell r="H1880">
            <v>0</v>
          </cell>
        </row>
        <row r="1881">
          <cell r="D1881" t="str">
            <v>8034</v>
          </cell>
          <cell r="E1881" t="str">
            <v xml:space="preserve">        FUNDO NACIONAL DE INTERESSE SOCIAL - NAVAL SILVINA            </v>
          </cell>
          <cell r="F1881">
            <v>0</v>
          </cell>
          <cell r="G1881">
            <v>0</v>
          </cell>
          <cell r="H1881">
            <v>0</v>
          </cell>
        </row>
        <row r="1882">
          <cell r="D1882" t="str">
            <v>8042</v>
          </cell>
          <cell r="E1882" t="str">
            <v xml:space="preserve">        PARQUE SAO BERNARDO 2ｪ ETAPA - REPASSE MINIST.CIDADES         </v>
          </cell>
          <cell r="F1882">
            <v>0</v>
          </cell>
          <cell r="G1882">
            <v>0</v>
          </cell>
          <cell r="H1882">
            <v>0</v>
          </cell>
        </row>
        <row r="1883">
          <cell r="D1883" t="str">
            <v>8043</v>
          </cell>
          <cell r="E1883" t="str">
            <v xml:space="preserve">        JARDIM SILVINA AUDI - PAC 2 - REPASSE UNIAO                   </v>
          </cell>
          <cell r="F1883">
            <v>6500000</v>
          </cell>
          <cell r="G1883">
            <v>0</v>
          </cell>
          <cell r="H1883">
            <v>92667.03</v>
          </cell>
        </row>
        <row r="1884">
          <cell r="D1884" t="str">
            <v>8044</v>
          </cell>
          <cell r="E1884" t="str">
            <v xml:space="preserve">        EXEC.OBR.URB.INT.AS.PREC.IRREG.CAPELINHA COCAIA PAC2          </v>
          </cell>
          <cell r="F1884">
            <v>6500000</v>
          </cell>
          <cell r="G1884">
            <v>71763.789999999994</v>
          </cell>
          <cell r="H1884">
            <v>3362442.16</v>
          </cell>
        </row>
        <row r="1885">
          <cell r="D1885" t="str">
            <v>8045</v>
          </cell>
          <cell r="E1885" t="str">
            <v xml:space="preserve">        EXEC.OBRAS URB.INT.AS.PREC.IRREG.APOIO AO TRABALHO SOCIA      </v>
          </cell>
          <cell r="F1885">
            <v>0</v>
          </cell>
          <cell r="G1885">
            <v>0</v>
          </cell>
          <cell r="H1885">
            <v>0</v>
          </cell>
        </row>
        <row r="1886">
          <cell r="D1886" t="str">
            <v>8592</v>
          </cell>
          <cell r="E1886" t="str">
            <v xml:space="preserve">        PROGRAMA HABITAR BRASIL-DI SECRETARIA HABITACAO-FASE II       </v>
          </cell>
          <cell r="F1886">
            <v>0</v>
          </cell>
          <cell r="G1886">
            <v>0</v>
          </cell>
          <cell r="H1886">
            <v>0</v>
          </cell>
        </row>
        <row r="1887">
          <cell r="D1887" t="str">
            <v>8593</v>
          </cell>
          <cell r="E1887" t="str">
            <v xml:space="preserve">        PROGRAMA DE URBANIZACAO INTEGRADA - REGIAO B. ALVARENGA       </v>
          </cell>
          <cell r="F1887">
            <v>0</v>
          </cell>
          <cell r="G1887">
            <v>0</v>
          </cell>
          <cell r="H1887">
            <v>0</v>
          </cell>
        </row>
        <row r="1888">
          <cell r="D1888" t="str">
            <v>8594</v>
          </cell>
          <cell r="E1888" t="str">
            <v xml:space="preserve">        FNHIS VILA ESPERANCA                                          </v>
          </cell>
          <cell r="F1888">
            <v>0</v>
          </cell>
          <cell r="G1888">
            <v>0</v>
          </cell>
          <cell r="H1888">
            <v>0</v>
          </cell>
        </row>
        <row r="1889">
          <cell r="D1889" t="str">
            <v>8595</v>
          </cell>
          <cell r="E1889" t="str">
            <v xml:space="preserve">        PROGRAMA DE SUBSIDIO A HABITACAO PSH - JARDIM ESMERALDA       </v>
          </cell>
          <cell r="F1889">
            <v>0</v>
          </cell>
          <cell r="G1889">
            <v>0</v>
          </cell>
          <cell r="H1889">
            <v>0</v>
          </cell>
        </row>
        <row r="1890">
          <cell r="D1890" t="str">
            <v>8596</v>
          </cell>
          <cell r="E1890" t="str">
            <v xml:space="preserve">        FNHIS JD.REGINA/NOVO HORIZONTE                                </v>
          </cell>
          <cell r="F1890">
            <v>0</v>
          </cell>
          <cell r="G1890">
            <v>0</v>
          </cell>
          <cell r="H1890">
            <v>0</v>
          </cell>
        </row>
        <row r="1891">
          <cell r="D1891" t="str">
            <v>8597</v>
          </cell>
          <cell r="E1891" t="str">
            <v xml:space="preserve">        FNHIS JD.ESMERALDA - FASE II                                  </v>
          </cell>
          <cell r="F1891">
            <v>0</v>
          </cell>
          <cell r="G1891">
            <v>0</v>
          </cell>
          <cell r="H1891">
            <v>0</v>
          </cell>
        </row>
        <row r="1892">
          <cell r="D1892" t="str">
            <v>8598</v>
          </cell>
          <cell r="E1892" t="str">
            <v xml:space="preserve">        FNHIS JD. LAVINIA                                             </v>
          </cell>
          <cell r="F1892">
            <v>0</v>
          </cell>
          <cell r="G1892">
            <v>0</v>
          </cell>
          <cell r="H1892">
            <v>5651.13</v>
          </cell>
        </row>
        <row r="1893">
          <cell r="D1893" t="str">
            <v>8599</v>
          </cell>
          <cell r="E1893" t="str">
            <v xml:space="preserve">        FNHIS JD. SILVINA/OLEODUTO                                    </v>
          </cell>
          <cell r="F1893">
            <v>0</v>
          </cell>
          <cell r="G1893">
            <v>0</v>
          </cell>
          <cell r="H1893">
            <v>0</v>
          </cell>
        </row>
        <row r="1894">
          <cell r="D1894" t="str">
            <v>8603</v>
          </cell>
          <cell r="E1894" t="str">
            <v xml:space="preserve">        URBANIZACAO INTEGRADA DE ASSENTAMENTOS SUBNORMAIS             </v>
          </cell>
          <cell r="F1894">
            <v>0</v>
          </cell>
          <cell r="G1894">
            <v>0</v>
          </cell>
          <cell r="H1894">
            <v>787393.56</v>
          </cell>
        </row>
        <row r="1895">
          <cell r="D1895" t="str">
            <v>8604</v>
          </cell>
          <cell r="E1895" t="str">
            <v xml:space="preserve">        CONSTR.UNID.HABIT-REG.FUND.E TRAB.SOC.-APOIO TRAB.SOCIAL      </v>
          </cell>
          <cell r="F1895">
            <v>0</v>
          </cell>
          <cell r="G1895">
            <v>0</v>
          </cell>
          <cell r="H1895">
            <v>261182.33</v>
          </cell>
        </row>
        <row r="1896">
          <cell r="D1896" t="str">
            <v>8621</v>
          </cell>
          <cell r="E1896" t="str">
            <v xml:space="preserve">        PROGR. URBANIZ. ASSENTAMENTOS SUBNORMAIS - NAVAL-COLINA       </v>
          </cell>
          <cell r="F1896">
            <v>0</v>
          </cell>
          <cell r="G1896">
            <v>0</v>
          </cell>
          <cell r="H1896">
            <v>0</v>
          </cell>
        </row>
        <row r="1897">
          <cell r="D1897" t="str">
            <v>8622</v>
          </cell>
          <cell r="E1897" t="str">
            <v xml:space="preserve">        PROGR.HABIT.INTERESSE SOC.-PHS - NUCLEO PAI HEROI             </v>
          </cell>
          <cell r="F1897">
            <v>0</v>
          </cell>
          <cell r="G1897">
            <v>0</v>
          </cell>
          <cell r="H1897">
            <v>0</v>
          </cell>
        </row>
        <row r="1898">
          <cell r="D1898" t="str">
            <v>8623</v>
          </cell>
          <cell r="E1898" t="str">
            <v xml:space="preserve">        PROGR.HABIT.INTERESSE SOC.-PHS-PEDREIRA-ESPERANCA-FASEII      </v>
          </cell>
          <cell r="F1898">
            <v>5500000</v>
          </cell>
          <cell r="G1898">
            <v>0</v>
          </cell>
          <cell r="H1898">
            <v>0</v>
          </cell>
        </row>
        <row r="1899">
          <cell r="D1899" t="str">
            <v>8624</v>
          </cell>
          <cell r="E1899" t="str">
            <v xml:space="preserve">        PROGR.HABIT.INTERESSE SOC.-PHS-PEDREIRA-ESPERANCA-FASE I      </v>
          </cell>
          <cell r="F1899">
            <v>0</v>
          </cell>
          <cell r="G1899">
            <v>0</v>
          </cell>
          <cell r="H1899">
            <v>0</v>
          </cell>
        </row>
        <row r="1900">
          <cell r="D1900" t="str">
            <v>8625</v>
          </cell>
          <cell r="E1900" t="str">
            <v xml:space="preserve">        PROGR. HABITAR BRASIL - BID - DESENV. DEPTO. HABITACAO        </v>
          </cell>
          <cell r="F1900">
            <v>0</v>
          </cell>
          <cell r="G1900">
            <v>0</v>
          </cell>
          <cell r="H1900">
            <v>0</v>
          </cell>
        </row>
        <row r="1901">
          <cell r="D1901" t="str">
            <v>8626</v>
          </cell>
          <cell r="E1901" t="str">
            <v xml:space="preserve">        PROGR. HABITAR BRASIL - BID - PQ. SAO BERNARDO - FASE II      </v>
          </cell>
          <cell r="F1901">
            <v>0</v>
          </cell>
          <cell r="G1901">
            <v>0</v>
          </cell>
          <cell r="H1901">
            <v>0</v>
          </cell>
        </row>
        <row r="1902">
          <cell r="D1902" t="str">
            <v>8627</v>
          </cell>
          <cell r="E1902" t="str">
            <v xml:space="preserve">        PROGR. SUBSIDIO A HABITACAO - PSH - SILVINA - LAVINIA         </v>
          </cell>
          <cell r="F1902">
            <v>0</v>
          </cell>
          <cell r="G1902">
            <v>0</v>
          </cell>
          <cell r="H1902">
            <v>0</v>
          </cell>
        </row>
        <row r="1903">
          <cell r="D1903" t="str">
            <v>8628</v>
          </cell>
          <cell r="E1903" t="str">
            <v xml:space="preserve">        PROGR. SUBSIDIO A HABITACAO - PSH - PEDREIRA - ESPERANCA      </v>
          </cell>
          <cell r="F1903">
            <v>0</v>
          </cell>
          <cell r="G1903">
            <v>0</v>
          </cell>
          <cell r="H1903">
            <v>0</v>
          </cell>
        </row>
        <row r="1904">
          <cell r="D1904" t="str">
            <v>8634</v>
          </cell>
          <cell r="E1904" t="str">
            <v xml:space="preserve">        PROGRAMA HABITAR BRASIL - BID - PQ. SAO BERNARDO              </v>
          </cell>
          <cell r="F1904">
            <v>0</v>
          </cell>
          <cell r="G1904">
            <v>0</v>
          </cell>
          <cell r="H1904">
            <v>0</v>
          </cell>
        </row>
        <row r="1905">
          <cell r="D1905" t="str">
            <v>8635</v>
          </cell>
          <cell r="E1905" t="str">
            <v xml:space="preserve">        PROGRAMA MORAR MELHOR - ITATIBA                               </v>
          </cell>
          <cell r="F1905">
            <v>0</v>
          </cell>
          <cell r="G1905">
            <v>0</v>
          </cell>
          <cell r="H1905">
            <v>0</v>
          </cell>
        </row>
        <row r="1906">
          <cell r="D1906" t="str">
            <v>8636</v>
          </cell>
          <cell r="E1906" t="str">
            <v xml:space="preserve">        PROGRAMA MORAR MELHOR - ESMERALDA                             </v>
          </cell>
          <cell r="F1906">
            <v>0</v>
          </cell>
          <cell r="G1906">
            <v>0</v>
          </cell>
          <cell r="H1906">
            <v>0</v>
          </cell>
        </row>
        <row r="1907">
          <cell r="D1907" t="str">
            <v>8637</v>
          </cell>
          <cell r="E1907" t="str">
            <v xml:space="preserve">        PROGRAMA MORAR MELHOR - ASSENTAMENTOS PRECARIOS               </v>
          </cell>
          <cell r="F1907">
            <v>0</v>
          </cell>
          <cell r="G1907">
            <v>0</v>
          </cell>
          <cell r="H1907">
            <v>0</v>
          </cell>
        </row>
        <row r="1908">
          <cell r="D1908" t="str">
            <v>8638</v>
          </cell>
          <cell r="E1908" t="str">
            <v xml:space="preserve">        PROGRAMA MORAR MELHOR - HABITACAO INTERESSE SOCIAL            </v>
          </cell>
          <cell r="F1908">
            <v>0</v>
          </cell>
          <cell r="G1908">
            <v>0</v>
          </cell>
          <cell r="H1908">
            <v>0</v>
          </cell>
        </row>
        <row r="1909">
          <cell r="D1909" t="str">
            <v>8639</v>
          </cell>
          <cell r="E1909" t="str">
            <v xml:space="preserve">        PROGRAMA MORAR MELHOR - RECUPERACAO URBANA                    </v>
          </cell>
          <cell r="F1909">
            <v>0</v>
          </cell>
          <cell r="G1909">
            <v>0</v>
          </cell>
          <cell r="H1909">
            <v>0</v>
          </cell>
        </row>
        <row r="1910">
          <cell r="D1910" t="str">
            <v>8661</v>
          </cell>
          <cell r="E1910" t="str">
            <v xml:space="preserve">        PSH-PROGRAMA DE SUBSIDIO A HABITACAO-FAMILIA PAULISTA/UN      </v>
          </cell>
          <cell r="F1910">
            <v>0</v>
          </cell>
          <cell r="G1910">
            <v>0</v>
          </cell>
          <cell r="H1910">
            <v>0</v>
          </cell>
        </row>
        <row r="1911">
          <cell r="D1911" t="str">
            <v>8668</v>
          </cell>
          <cell r="E1911" t="str">
            <v xml:space="preserve">        PROGRAMA HABITAR BRASIL - BID                                 </v>
          </cell>
          <cell r="F1911">
            <v>0</v>
          </cell>
          <cell r="G1911">
            <v>0</v>
          </cell>
          <cell r="H1911">
            <v>0</v>
          </cell>
        </row>
        <row r="1912">
          <cell r="D1912" t="str">
            <v>8670</v>
          </cell>
          <cell r="E1912" t="str">
            <v xml:space="preserve">        PROGRAMA MORAR MELHOR - HABITAR                               </v>
          </cell>
          <cell r="F1912">
            <v>0</v>
          </cell>
          <cell r="G1912">
            <v>0</v>
          </cell>
          <cell r="H1912">
            <v>0</v>
          </cell>
        </row>
        <row r="1913">
          <cell r="D1913" t="str">
            <v>8672</v>
          </cell>
          <cell r="E1913" t="str">
            <v xml:space="preserve">        PROGRAMA HABITAR BRASIL/MORAR MELHOR-LIXAO DO ALVARENGA       </v>
          </cell>
          <cell r="F1913">
            <v>0</v>
          </cell>
          <cell r="G1913">
            <v>0</v>
          </cell>
          <cell r="H1913">
            <v>0</v>
          </cell>
        </row>
        <row r="1914">
          <cell r="D1914" t="str">
            <v>8682</v>
          </cell>
          <cell r="E1914" t="str">
            <v xml:space="preserve">        PROGRAMA CREDITO SOLIDARIO                                    </v>
          </cell>
          <cell r="F1914">
            <v>0</v>
          </cell>
          <cell r="G1914">
            <v>0</v>
          </cell>
          <cell r="H1914">
            <v>0</v>
          </cell>
        </row>
        <row r="1915">
          <cell r="D1915" t="str">
            <v>8683</v>
          </cell>
          <cell r="E1915" t="str">
            <v xml:space="preserve">        PROGRAMA PAR - PROGRAMA DE ARREND. RESIDENCIAL                </v>
          </cell>
          <cell r="F1915">
            <v>0</v>
          </cell>
          <cell r="G1915">
            <v>0</v>
          </cell>
          <cell r="H1915">
            <v>0</v>
          </cell>
        </row>
        <row r="1916">
          <cell r="D1916" t="str">
            <v>8684</v>
          </cell>
          <cell r="E1916" t="str">
            <v xml:space="preserve">        PROGRAMA NACIONAL DE DEFESA CIVIL                             </v>
          </cell>
          <cell r="F1916">
            <v>0</v>
          </cell>
          <cell r="G1916">
            <v>0</v>
          </cell>
          <cell r="H1916">
            <v>0</v>
          </cell>
        </row>
        <row r="1917">
          <cell r="D1917" t="str">
            <v>8685</v>
          </cell>
          <cell r="E1917" t="str">
            <v xml:space="preserve">        PROGRAMA DE ARRENDAMENTO DE MORADIA                           </v>
          </cell>
          <cell r="F1917">
            <v>0</v>
          </cell>
          <cell r="G1917">
            <v>0</v>
          </cell>
          <cell r="H1917">
            <v>0</v>
          </cell>
        </row>
        <row r="1918">
          <cell r="D1918" t="str">
            <v>8769</v>
          </cell>
          <cell r="E1918" t="str">
            <v xml:space="preserve">        EXECUCAO DE OBRAS PREV. E EMERG. E CORRECAO DE RISCO          </v>
          </cell>
          <cell r="F1918">
            <v>0</v>
          </cell>
          <cell r="G1918">
            <v>0</v>
          </cell>
          <cell r="H1918">
            <v>0</v>
          </cell>
        </row>
        <row r="1919">
          <cell r="D1919" t="str">
            <v>8857</v>
          </cell>
          <cell r="E1919" t="str">
            <v xml:space="preserve">        ESTABILIZACAO DE TALUDES E ENCOSTAS                           </v>
          </cell>
          <cell r="F1919">
            <v>4000000</v>
          </cell>
          <cell r="G1919">
            <v>0</v>
          </cell>
          <cell r="H1919">
            <v>4239634.5999999996</v>
          </cell>
        </row>
        <row r="1920">
          <cell r="D1920" t="str">
            <v>8765</v>
          </cell>
          <cell r="E1920" t="str">
            <v xml:space="preserve">       TRANSF.CONV.UNIAO DEST. PROGR. DE SEGURANCA PUBLICA            </v>
          </cell>
          <cell r="F1920">
            <v>0</v>
          </cell>
          <cell r="G1920">
            <v>0</v>
          </cell>
          <cell r="H1920">
            <v>0</v>
          </cell>
        </row>
        <row r="1921">
          <cell r="D1921" t="str">
            <v>8076</v>
          </cell>
          <cell r="E1921" t="str">
            <v xml:space="preserve">        AQUISICAO DE VIATURAS PARA A GUARDA CIVIL MUNICIPAL           </v>
          </cell>
          <cell r="F1921">
            <v>0</v>
          </cell>
          <cell r="G1921">
            <v>0</v>
          </cell>
          <cell r="H1921">
            <v>0</v>
          </cell>
        </row>
        <row r="1922">
          <cell r="D1922" t="str">
            <v>8524</v>
          </cell>
          <cell r="E1922" t="str">
            <v xml:space="preserve">        PROG.NAC.SEG.PUB.PRONASCI-VIDEO FASE2                         </v>
          </cell>
          <cell r="F1922">
            <v>0</v>
          </cell>
          <cell r="G1922">
            <v>0</v>
          </cell>
          <cell r="H1922">
            <v>0</v>
          </cell>
        </row>
        <row r="1923">
          <cell r="D1923" t="str">
            <v>8525</v>
          </cell>
          <cell r="E1923" t="str">
            <v xml:space="preserve">        PROG.NAC.SEG.PUB.CIDAD.-EQUIP. GCM                            </v>
          </cell>
          <cell r="F1923">
            <v>0</v>
          </cell>
          <cell r="G1923">
            <v>0</v>
          </cell>
          <cell r="H1923">
            <v>0</v>
          </cell>
        </row>
        <row r="1924">
          <cell r="D1924" t="str">
            <v>8526</v>
          </cell>
          <cell r="E1924" t="str">
            <v xml:space="preserve">        PRONASCI-PROG.NAC.SEG.PUB.CIDAD.-CENTRO DE FORMACAO           </v>
          </cell>
          <cell r="F1924">
            <v>0</v>
          </cell>
          <cell r="G1924">
            <v>0</v>
          </cell>
          <cell r="H1924">
            <v>0</v>
          </cell>
        </row>
        <row r="1925">
          <cell r="D1925" t="str">
            <v>8527</v>
          </cell>
          <cell r="E1925" t="str">
            <v xml:space="preserve">        ESTR.CENTRO FORM.REG.ABC P/ PREV.E CONTROL.CRIMINALIDADE      </v>
          </cell>
          <cell r="F1925">
            <v>0</v>
          </cell>
          <cell r="G1925">
            <v>0</v>
          </cell>
          <cell r="H1925">
            <v>0</v>
          </cell>
        </row>
        <row r="1926">
          <cell r="D1926" t="str">
            <v>8615</v>
          </cell>
          <cell r="E1926" t="str">
            <v xml:space="preserve">        PROG.NAC.SEG.PUB.CIDAD-PRONASCI-PROG.CID.FEMIN.TRAB REND      </v>
          </cell>
          <cell r="F1926">
            <v>0</v>
          </cell>
          <cell r="G1926">
            <v>0</v>
          </cell>
          <cell r="H1926">
            <v>0</v>
          </cell>
        </row>
        <row r="1927">
          <cell r="D1927" t="str">
            <v>8616</v>
          </cell>
          <cell r="E1927" t="str">
            <v xml:space="preserve">        PROG.NAC.SEG.PUB.COM CIDADAN-PRONASCI-PR.ESP.LAZER-PELC       </v>
          </cell>
          <cell r="F1927">
            <v>0</v>
          </cell>
          <cell r="G1927">
            <v>0</v>
          </cell>
          <cell r="H1927">
            <v>0</v>
          </cell>
        </row>
        <row r="1928">
          <cell r="D1928" t="str">
            <v>8617</v>
          </cell>
          <cell r="E1928" t="str">
            <v xml:space="preserve">        PROG.NAC.SEGUR.PUB.COM CIDADAN-PRONASCI-CENT.INTEG.MONIT      </v>
          </cell>
          <cell r="F1928">
            <v>20000</v>
          </cell>
          <cell r="G1928">
            <v>0</v>
          </cell>
          <cell r="H1928">
            <v>0</v>
          </cell>
        </row>
        <row r="1929">
          <cell r="D1929" t="str">
            <v>8618</v>
          </cell>
          <cell r="E1929" t="str">
            <v xml:space="preserve">        PROG.NAC.SEGUR.PUB.COM CIDADAN.-PRONASCI-EQUIP.INFRAESTR      </v>
          </cell>
          <cell r="F1929">
            <v>0</v>
          </cell>
          <cell r="G1929">
            <v>0</v>
          </cell>
          <cell r="H1929">
            <v>0</v>
          </cell>
        </row>
        <row r="1930">
          <cell r="D1930" t="str">
            <v>8619</v>
          </cell>
          <cell r="E1930" t="str">
            <v xml:space="preserve">        PROG.NAC.SEGUR.PUBL.COM CIDADANIA-PRONASCI-PROGR.PROTEJO      </v>
          </cell>
          <cell r="F1930">
            <v>0</v>
          </cell>
          <cell r="G1930">
            <v>0</v>
          </cell>
          <cell r="H1930">
            <v>0</v>
          </cell>
        </row>
        <row r="1931">
          <cell r="D1931" t="str">
            <v>8620</v>
          </cell>
          <cell r="E1931" t="str">
            <v xml:space="preserve">        PROG.NAC.SEGUR.PUBLICA COM CIDADANIA-PRONASCI-TELECENTRO      </v>
          </cell>
          <cell r="F1931">
            <v>0</v>
          </cell>
          <cell r="G1931">
            <v>0</v>
          </cell>
          <cell r="H1931">
            <v>0</v>
          </cell>
        </row>
        <row r="1932">
          <cell r="D1932" t="str">
            <v>8642</v>
          </cell>
          <cell r="E1932" t="str">
            <v xml:space="preserve">        PROGRAMA EDUCANDO PARA A VIDA                                 </v>
          </cell>
          <cell r="F1932">
            <v>0</v>
          </cell>
          <cell r="G1932">
            <v>0</v>
          </cell>
          <cell r="H1932">
            <v>0</v>
          </cell>
        </row>
        <row r="1933">
          <cell r="D1933" t="str">
            <v>8643</v>
          </cell>
          <cell r="E1933" t="str">
            <v xml:space="preserve">        PROG.NAC.SEGUR.PUB.COM CIDADAN.-PRONASCI-PRJ.MULH.DA PAZ      </v>
          </cell>
          <cell r="F1933">
            <v>0</v>
          </cell>
          <cell r="G1933">
            <v>0</v>
          </cell>
          <cell r="H1933">
            <v>0</v>
          </cell>
        </row>
        <row r="1934">
          <cell r="D1934" t="str">
            <v>8658</v>
          </cell>
          <cell r="E1934" t="str">
            <v xml:space="preserve">        CONVENIO SENASP-REAPARELHAMENTO GUARDA CIVIL MUNICIPAL        </v>
          </cell>
          <cell r="F1934">
            <v>0</v>
          </cell>
          <cell r="G1934">
            <v>0</v>
          </cell>
          <cell r="H1934">
            <v>0</v>
          </cell>
        </row>
        <row r="1935">
          <cell r="D1935" t="str">
            <v>8688</v>
          </cell>
          <cell r="E1935" t="str">
            <v xml:space="preserve">        CONVENIO REAPARELHAMENTO GCM                                  </v>
          </cell>
          <cell r="F1935">
            <v>0</v>
          </cell>
          <cell r="G1935">
            <v>0</v>
          </cell>
          <cell r="H1935">
            <v>0</v>
          </cell>
        </row>
        <row r="1936">
          <cell r="D1936" t="str">
            <v>8699</v>
          </cell>
          <cell r="E1936" t="str">
            <v xml:space="preserve">        EXPANSAO DO PROGRAMA EDUCANDO PARA A VIDA                     </v>
          </cell>
          <cell r="F1936">
            <v>0</v>
          </cell>
          <cell r="G1936">
            <v>0</v>
          </cell>
          <cell r="H1936">
            <v>0</v>
          </cell>
        </row>
        <row r="1937">
          <cell r="D1937" t="str">
            <v>8711</v>
          </cell>
          <cell r="E1937" t="str">
            <v xml:space="preserve">        PROG.NAC.SEGUR.PUB.COM CIDADAN-PRONASCI-GUARDA AMBIENTAL      </v>
          </cell>
          <cell r="F1937">
            <v>0</v>
          </cell>
          <cell r="G1937">
            <v>0</v>
          </cell>
          <cell r="H1937">
            <v>0</v>
          </cell>
        </row>
        <row r="1938">
          <cell r="D1938" t="str">
            <v>8712</v>
          </cell>
          <cell r="E1938" t="str">
            <v xml:space="preserve">        PROG.NAC.SEGUR.PUB.COM CIDADAN-PRONASCI-COMUNIC. INTEGR.      </v>
          </cell>
          <cell r="F1938">
            <v>0</v>
          </cell>
          <cell r="G1938">
            <v>0</v>
          </cell>
          <cell r="H1938">
            <v>0</v>
          </cell>
        </row>
        <row r="1939">
          <cell r="D1939" t="str">
            <v>8713</v>
          </cell>
          <cell r="E1939" t="str">
            <v xml:space="preserve">        PROG.NAC.SEGUR.PUB.COM CIDADAN-PRONASCI-GAB.GEST.INT.MUN      </v>
          </cell>
          <cell r="F1939">
            <v>0</v>
          </cell>
          <cell r="G1939">
            <v>0</v>
          </cell>
          <cell r="H1939">
            <v>0</v>
          </cell>
        </row>
        <row r="1940">
          <cell r="D1940" t="str">
            <v>8714</v>
          </cell>
          <cell r="E1940" t="str">
            <v xml:space="preserve">        PROG.NAC.SEGUR.PUB.COM CIDADAN-PRONASCI-CORREGEDORIA          </v>
          </cell>
          <cell r="F1940">
            <v>0</v>
          </cell>
          <cell r="G1940">
            <v>0</v>
          </cell>
          <cell r="H1940">
            <v>0</v>
          </cell>
        </row>
        <row r="1941">
          <cell r="D1941" t="str">
            <v>8733</v>
          </cell>
          <cell r="E1941" t="str">
            <v xml:space="preserve">        PROG.NAC.SEG.PUB.CIDAD-PRONASCI-REGIONALIZACAO DA GCM         </v>
          </cell>
          <cell r="F1941">
            <v>0</v>
          </cell>
          <cell r="G1941">
            <v>0</v>
          </cell>
          <cell r="H1941">
            <v>0</v>
          </cell>
        </row>
        <row r="1942">
          <cell r="D1942" t="str">
            <v>8757</v>
          </cell>
          <cell r="E1942" t="str">
            <v xml:space="preserve">        P.NAC.SEGUR.PUB.CIDADAN.-PRONASCI-PRJ.MULH.PAZ-MONTANHAO      </v>
          </cell>
          <cell r="F1942">
            <v>0</v>
          </cell>
          <cell r="G1942">
            <v>0</v>
          </cell>
          <cell r="H1942">
            <v>0</v>
          </cell>
        </row>
        <row r="1943">
          <cell r="D1943" t="str">
            <v>8758</v>
          </cell>
          <cell r="E1943" t="str">
            <v xml:space="preserve">        P.NAC.SEGUR.PUBL.CIDAD.-PRONASCI-PROGR.PROTEJO-MONTANHAO      </v>
          </cell>
          <cell r="F1943">
            <v>0</v>
          </cell>
          <cell r="G1943">
            <v>0</v>
          </cell>
          <cell r="H1943">
            <v>0</v>
          </cell>
        </row>
        <row r="1944">
          <cell r="D1944" t="str">
            <v>8799</v>
          </cell>
          <cell r="E1944" t="str">
            <v xml:space="preserve">        CONV.SENASP-MJ AQUIS.EQUIP.COMUN.PADR.GER/INTEGRA-ABCDMR      </v>
          </cell>
          <cell r="F1944">
            <v>0</v>
          </cell>
          <cell r="G1944">
            <v>0</v>
          </cell>
          <cell r="H1944">
            <v>0</v>
          </cell>
        </row>
        <row r="1945">
          <cell r="D1945" t="str">
            <v>8837</v>
          </cell>
          <cell r="E1945" t="str">
            <v xml:space="preserve">        AQUISICAO DE DEZ BASES MOVEIS DA GCM                          </v>
          </cell>
          <cell r="F1945">
            <v>0</v>
          </cell>
          <cell r="G1945">
            <v>0</v>
          </cell>
          <cell r="H1945">
            <v>0</v>
          </cell>
        </row>
        <row r="1946">
          <cell r="D1946" t="str">
            <v>8848</v>
          </cell>
          <cell r="E1946" t="str">
            <v xml:space="preserve">        EQUIPAMENTO DA GCM                                            </v>
          </cell>
          <cell r="F1946">
            <v>0</v>
          </cell>
          <cell r="G1946">
            <v>0</v>
          </cell>
          <cell r="H1946">
            <v>0</v>
          </cell>
        </row>
        <row r="1947">
          <cell r="D1947" t="str">
            <v>8766</v>
          </cell>
          <cell r="E1947" t="str">
            <v xml:space="preserve">       TRANSF.CONV.UNIAO DEST. PROGR.DESENV.ECON.,TUR.,TRAB.          </v>
          </cell>
          <cell r="F1947">
            <v>0</v>
          </cell>
          <cell r="G1947">
            <v>0</v>
          </cell>
          <cell r="H1947">
            <v>0</v>
          </cell>
        </row>
        <row r="1948">
          <cell r="D1948" t="str">
            <v>8201</v>
          </cell>
          <cell r="E1948" t="str">
            <v xml:space="preserve">        REVIT.REQUAL.PRAINHA - 1ｪ ETAPA                               </v>
          </cell>
          <cell r="F1948">
            <v>0</v>
          </cell>
          <cell r="G1948">
            <v>0</v>
          </cell>
          <cell r="H1948">
            <v>0</v>
          </cell>
        </row>
        <row r="1949">
          <cell r="D1949" t="str">
            <v>8607</v>
          </cell>
          <cell r="E1949" t="str">
            <v xml:space="preserve">        REVITALIZACAO CIDADE DA CRIANCA - MIN TURISMO                 </v>
          </cell>
          <cell r="F1949">
            <v>1000000</v>
          </cell>
          <cell r="G1949">
            <v>0</v>
          </cell>
          <cell r="H1949">
            <v>0</v>
          </cell>
        </row>
        <row r="1950">
          <cell r="D1950" t="str">
            <v>8608</v>
          </cell>
          <cell r="E1950" t="str">
            <v xml:space="preserve">        PEIXAMENTO - SECR. ESPECIAL DA PESCA                          </v>
          </cell>
          <cell r="F1950">
            <v>0</v>
          </cell>
          <cell r="G1950">
            <v>0</v>
          </cell>
          <cell r="H1950">
            <v>0</v>
          </cell>
        </row>
        <row r="1951">
          <cell r="D1951" t="str">
            <v>8609</v>
          </cell>
          <cell r="E1951" t="str">
            <v xml:space="preserve">        SINALIZACAO TURISTICA - MIN TURISMO                           </v>
          </cell>
          <cell r="F1951">
            <v>0</v>
          </cell>
          <cell r="G1951">
            <v>0</v>
          </cell>
          <cell r="H1951">
            <v>0</v>
          </cell>
        </row>
        <row r="1952">
          <cell r="D1952" t="str">
            <v>8611</v>
          </cell>
          <cell r="E1952" t="str">
            <v xml:space="preserve">        REVITALIZACAO AREA RIACHO GRANDE - MIN TURISMO                </v>
          </cell>
          <cell r="F1952">
            <v>0</v>
          </cell>
          <cell r="G1952">
            <v>0</v>
          </cell>
          <cell r="H1952">
            <v>0</v>
          </cell>
        </row>
        <row r="1953">
          <cell r="D1953" t="str">
            <v>8612</v>
          </cell>
          <cell r="E1953" t="str">
            <v xml:space="preserve">        LAB.TECNOLOGICO-EMISSAO GASES/DIESEL-MIN CIENCIA/TECNOLO      </v>
          </cell>
          <cell r="F1953">
            <v>0</v>
          </cell>
          <cell r="G1953">
            <v>0</v>
          </cell>
          <cell r="H1953">
            <v>0</v>
          </cell>
        </row>
        <row r="1954">
          <cell r="D1954" t="str">
            <v>8652</v>
          </cell>
          <cell r="E1954" t="str">
            <v xml:space="preserve">        CENTRO DE DESIGN SAO BERNARDO                                 </v>
          </cell>
          <cell r="F1954">
            <v>0</v>
          </cell>
          <cell r="G1954">
            <v>0</v>
          </cell>
          <cell r="H1954">
            <v>0</v>
          </cell>
        </row>
        <row r="1955">
          <cell r="D1955" t="str">
            <v>8680</v>
          </cell>
          <cell r="E1955" t="str">
            <v xml:space="preserve">        FINEP - FINANCIADORA DE ESTUDOS E PROJETOS                    </v>
          </cell>
          <cell r="F1955">
            <v>0</v>
          </cell>
          <cell r="G1955">
            <v>0</v>
          </cell>
          <cell r="H1955">
            <v>0</v>
          </cell>
        </row>
        <row r="1956">
          <cell r="D1956" t="str">
            <v>8696</v>
          </cell>
          <cell r="E1956" t="str">
            <v xml:space="preserve">        CONVENIO C/ GOV. FEDERAL - CONSTR. CENTRO DE CONVENCOES       </v>
          </cell>
          <cell r="F1956">
            <v>0</v>
          </cell>
          <cell r="G1956">
            <v>0</v>
          </cell>
          <cell r="H1956">
            <v>0</v>
          </cell>
        </row>
        <row r="1957">
          <cell r="D1957" t="str">
            <v>8735</v>
          </cell>
          <cell r="E1957" t="str">
            <v xml:space="preserve">        REVITALIZACAO DE MERCADO MUNICIPAL                            </v>
          </cell>
          <cell r="F1957">
            <v>0</v>
          </cell>
          <cell r="G1957">
            <v>0</v>
          </cell>
          <cell r="H1957">
            <v>0</v>
          </cell>
        </row>
        <row r="1958">
          <cell r="D1958" t="str">
            <v>8741</v>
          </cell>
          <cell r="E1958" t="str">
            <v xml:space="preserve">        CENTRO DE EXPOSICOES - EVENTOS DE PEQ. E MEDIO PORTE          </v>
          </cell>
          <cell r="F1958">
            <v>0</v>
          </cell>
          <cell r="G1958">
            <v>0</v>
          </cell>
          <cell r="H1958">
            <v>0</v>
          </cell>
        </row>
        <row r="1959">
          <cell r="D1959" t="str">
            <v>8752</v>
          </cell>
          <cell r="E1959" t="str">
            <v xml:space="preserve">        PROJETOS DE INCENTIVO AO TURISMO                              </v>
          </cell>
          <cell r="F1959">
            <v>0</v>
          </cell>
          <cell r="G1959">
            <v>0</v>
          </cell>
          <cell r="H1959">
            <v>0</v>
          </cell>
        </row>
        <row r="1960">
          <cell r="D1960" t="str">
            <v>8754</v>
          </cell>
          <cell r="E1960" t="str">
            <v xml:space="preserve">        PROJ.EXECUTIVO REVITALIZACAO READEQUACAO PQ ESTOTIL-MTUR      </v>
          </cell>
          <cell r="F1960">
            <v>0</v>
          </cell>
          <cell r="G1960">
            <v>0</v>
          </cell>
          <cell r="H1960">
            <v>0</v>
          </cell>
        </row>
        <row r="1961">
          <cell r="D1961" t="str">
            <v>8755</v>
          </cell>
          <cell r="E1961" t="str">
            <v xml:space="preserve">        PROJ.EXECUTIVO REVITALIZACAO REQUALIFIC.DA PRAINHA-MTUR       </v>
          </cell>
          <cell r="F1961">
            <v>0</v>
          </cell>
          <cell r="G1961">
            <v>0</v>
          </cell>
          <cell r="H1961">
            <v>0</v>
          </cell>
        </row>
        <row r="1962">
          <cell r="D1962" t="str">
            <v>8756</v>
          </cell>
          <cell r="E1962" t="str">
            <v xml:space="preserve">        UNIDADE DEMONSTRATIVA DE AQUICULTURA-MIN.AQUIC. PESCA         </v>
          </cell>
          <cell r="F1962">
            <v>0</v>
          </cell>
          <cell r="G1962">
            <v>0</v>
          </cell>
          <cell r="H1962">
            <v>0</v>
          </cell>
        </row>
        <row r="1963">
          <cell r="D1963" t="str">
            <v>8759</v>
          </cell>
          <cell r="E1963" t="str">
            <v xml:space="preserve">        PROG.SIST.PUBLICO EMPREGO,TRABALHO E RENDA-SINE/MTE           </v>
          </cell>
          <cell r="F1963">
            <v>1200000</v>
          </cell>
          <cell r="G1963">
            <v>0</v>
          </cell>
          <cell r="H1963">
            <v>0</v>
          </cell>
        </row>
        <row r="1964">
          <cell r="D1964" t="str">
            <v>8794</v>
          </cell>
          <cell r="E1964" t="str">
            <v xml:space="preserve">        REVIT E REQUAL DO PARQUE MUNICIPAL  ESTORIL - 1ｪ ETAPA        </v>
          </cell>
          <cell r="F1964">
            <v>0</v>
          </cell>
          <cell r="G1964">
            <v>0</v>
          </cell>
          <cell r="H1964">
            <v>0</v>
          </cell>
        </row>
        <row r="1965">
          <cell r="D1965" t="str">
            <v>8795</v>
          </cell>
          <cell r="E1965" t="str">
            <v xml:space="preserve">        REVITALIZACAO E REQUALIFICACAO DA PRAINHA - 2ｪ ETAPA          </v>
          </cell>
          <cell r="F1965">
            <v>0</v>
          </cell>
          <cell r="G1965">
            <v>0</v>
          </cell>
          <cell r="H1965">
            <v>0</v>
          </cell>
        </row>
        <row r="1966">
          <cell r="D1966" t="str">
            <v>8796</v>
          </cell>
          <cell r="E1966" t="str">
            <v xml:space="preserve">        REVIT E REQUAL DO PARQUE MUNICIPAL ESTORIL - 2ｪ ETAPA         </v>
          </cell>
          <cell r="F1966">
            <v>0</v>
          </cell>
          <cell r="G1966">
            <v>0</v>
          </cell>
          <cell r="H1966">
            <v>0</v>
          </cell>
        </row>
        <row r="1967">
          <cell r="D1967" t="str">
            <v>8767</v>
          </cell>
          <cell r="E1967" t="str">
            <v xml:space="preserve">       TRANSF.CONV.UNIAO DEST. PROGR.DESENV. URBANO                   </v>
          </cell>
          <cell r="F1967">
            <v>0</v>
          </cell>
          <cell r="G1967">
            <v>0</v>
          </cell>
          <cell r="H1967">
            <v>0</v>
          </cell>
        </row>
        <row r="1968">
          <cell r="D1968" t="str">
            <v>7617</v>
          </cell>
          <cell r="E1968" t="str">
            <v xml:space="preserve">        RECAPEAMENTO ASFALTICO DAS RUAS DO CENTRO - GO885620          </v>
          </cell>
          <cell r="F1968">
            <v>0</v>
          </cell>
          <cell r="G1968">
            <v>0</v>
          </cell>
          <cell r="H1968">
            <v>0</v>
          </cell>
        </row>
        <row r="1969">
          <cell r="D1969" t="str">
            <v>7618</v>
          </cell>
          <cell r="E1969" t="str">
            <v xml:space="preserve">        RECAPEAMENTO ASFALTICO DAS RUAS DO CENTRO - GO884624          </v>
          </cell>
          <cell r="F1969">
            <v>0</v>
          </cell>
          <cell r="G1969">
            <v>0</v>
          </cell>
          <cell r="H1969">
            <v>0</v>
          </cell>
        </row>
        <row r="1970">
          <cell r="D1970" t="str">
            <v>7619</v>
          </cell>
          <cell r="E1970" t="str">
            <v xml:space="preserve">        RECAPEAMENTO ASFALTICO DAS RUAS DO CENTRO - GO895300          </v>
          </cell>
          <cell r="F1970">
            <v>0</v>
          </cell>
          <cell r="G1970">
            <v>0</v>
          </cell>
          <cell r="H1970">
            <v>0</v>
          </cell>
        </row>
        <row r="1971">
          <cell r="D1971" t="str">
            <v>7620</v>
          </cell>
          <cell r="E1971" t="str">
            <v xml:space="preserve">        RECAPEAMENTO ASFALTICO DAS RUAS DO CENTRO - GO894511          </v>
          </cell>
          <cell r="F1971">
            <v>0</v>
          </cell>
          <cell r="G1971">
            <v>0</v>
          </cell>
          <cell r="H1971">
            <v>0</v>
          </cell>
        </row>
        <row r="1972">
          <cell r="D1972" t="str">
            <v>7996</v>
          </cell>
          <cell r="E1972" t="str">
            <v xml:space="preserve">        PROGRAMA DE PLANEJAMENTO URBANO RECAPOR                       </v>
          </cell>
          <cell r="F1972">
            <v>0</v>
          </cell>
          <cell r="G1972">
            <v>0</v>
          </cell>
          <cell r="H1972">
            <v>0</v>
          </cell>
        </row>
        <row r="1973">
          <cell r="D1973" t="str">
            <v>7997</v>
          </cell>
          <cell r="E1973" t="str">
            <v xml:space="preserve">        APOIO A PROJETOS DE INFRAESTRUTURA TURISTICA EMENDA PARL      </v>
          </cell>
          <cell r="F1973">
            <v>0</v>
          </cell>
          <cell r="G1973">
            <v>0</v>
          </cell>
          <cell r="H1973">
            <v>0</v>
          </cell>
        </row>
        <row r="1974">
          <cell r="D1974" t="str">
            <v>7998</v>
          </cell>
          <cell r="E1974" t="str">
            <v xml:space="preserve">        PLANEJAMENTO URBANO EMENDA PARLAMENTAR                        </v>
          </cell>
          <cell r="F1974">
            <v>0</v>
          </cell>
          <cell r="G1974">
            <v>0</v>
          </cell>
          <cell r="H1974">
            <v>729501.91</v>
          </cell>
        </row>
        <row r="1975">
          <cell r="D1975" t="str">
            <v>8035</v>
          </cell>
          <cell r="E1975" t="str">
            <v xml:space="preserve">        CANALIZACAO DE CORREGO E IMPLANTACAO AVENIDAS MARGINAIS       </v>
          </cell>
          <cell r="F1975">
            <v>0</v>
          </cell>
          <cell r="G1975">
            <v>0</v>
          </cell>
          <cell r="H1975">
            <v>0</v>
          </cell>
        </row>
        <row r="1976">
          <cell r="D1976" t="str">
            <v>8038</v>
          </cell>
          <cell r="E1976" t="str">
            <v xml:space="preserve">        RECUPERACAO ASFALTICA - MIN.DAS CIDADES                       </v>
          </cell>
          <cell r="F1976">
            <v>5000000</v>
          </cell>
          <cell r="G1976">
            <v>0</v>
          </cell>
          <cell r="H1976">
            <v>0</v>
          </cell>
        </row>
        <row r="1977">
          <cell r="D1977" t="str">
            <v>8718</v>
          </cell>
          <cell r="E1977" t="str">
            <v xml:space="preserve">        PROG. DE REABILITACAO DE AREAS URBANAS CENTRAIS               </v>
          </cell>
          <cell r="F1977">
            <v>0</v>
          </cell>
          <cell r="G1977">
            <v>0</v>
          </cell>
          <cell r="H1977">
            <v>0</v>
          </cell>
        </row>
        <row r="1978">
          <cell r="D1978" t="str">
            <v>8737</v>
          </cell>
          <cell r="E1978" t="str">
            <v xml:space="preserve">        CANALIZACAO DO CORREGO VIA CAMARGO                            </v>
          </cell>
          <cell r="F1978">
            <v>0</v>
          </cell>
          <cell r="G1978">
            <v>0</v>
          </cell>
          <cell r="H1978">
            <v>0</v>
          </cell>
        </row>
        <row r="1979">
          <cell r="D1979" t="str">
            <v>8738</v>
          </cell>
          <cell r="E1979" t="str">
            <v xml:space="preserve">        CANALIZACAO DO CORREGO SARACANTA                              </v>
          </cell>
          <cell r="F1979">
            <v>300000</v>
          </cell>
          <cell r="G1979">
            <v>0</v>
          </cell>
          <cell r="H1979">
            <v>0</v>
          </cell>
        </row>
        <row r="1980">
          <cell r="D1980" t="str">
            <v>8739</v>
          </cell>
          <cell r="E1980" t="str">
            <v xml:space="preserve">        CANALIZACAO DO CORREGO SILVINA                                </v>
          </cell>
          <cell r="F1980">
            <v>0</v>
          </cell>
          <cell r="G1980">
            <v>0</v>
          </cell>
          <cell r="H1980">
            <v>0</v>
          </cell>
        </row>
        <row r="1981">
          <cell r="D1981" t="str">
            <v>8744</v>
          </cell>
          <cell r="E1981" t="str">
            <v xml:space="preserve">        CANALIZACAO DO CORREGO IPIRANGA                               </v>
          </cell>
          <cell r="F1981">
            <v>0</v>
          </cell>
          <cell r="G1981">
            <v>0</v>
          </cell>
          <cell r="H1981">
            <v>0</v>
          </cell>
        </row>
        <row r="1982">
          <cell r="D1982" t="str">
            <v>8745</v>
          </cell>
          <cell r="E1982" t="str">
            <v xml:space="preserve">        CANALIZACAO DO CORREGO PINDORAMA                              </v>
          </cell>
          <cell r="F1982">
            <v>0</v>
          </cell>
          <cell r="G1982">
            <v>0</v>
          </cell>
          <cell r="H1982">
            <v>0</v>
          </cell>
        </row>
        <row r="1983">
          <cell r="D1983" t="str">
            <v>8746</v>
          </cell>
          <cell r="E1983" t="str">
            <v xml:space="preserve">        RECURSOS PARA DRENAGEM DO CENTRO                              </v>
          </cell>
          <cell r="F1983">
            <v>300000</v>
          </cell>
          <cell r="G1983">
            <v>0</v>
          </cell>
          <cell r="H1983">
            <v>0</v>
          </cell>
        </row>
        <row r="1984">
          <cell r="D1984" t="str">
            <v>8747</v>
          </cell>
          <cell r="E1984" t="str">
            <v xml:space="preserve">        RECURSOS PARA DRENAGEM VL. VIVALDI                            </v>
          </cell>
          <cell r="F1984">
            <v>0</v>
          </cell>
          <cell r="G1984">
            <v>0</v>
          </cell>
          <cell r="H1984">
            <v>0</v>
          </cell>
        </row>
        <row r="1985">
          <cell r="D1985" t="str">
            <v>8748</v>
          </cell>
          <cell r="E1985" t="str">
            <v xml:space="preserve">        CANALIZACAO DO CORREGO CAPUAVA                                </v>
          </cell>
          <cell r="F1985">
            <v>0</v>
          </cell>
          <cell r="G1985">
            <v>0</v>
          </cell>
          <cell r="H1985">
            <v>0</v>
          </cell>
        </row>
        <row r="1986">
          <cell r="D1986" t="str">
            <v>8749</v>
          </cell>
          <cell r="E1986" t="str">
            <v xml:space="preserve">        CANALIZACAO DO CORREGO JUSCELINO KUBITSCHECK-AREA NORTE       </v>
          </cell>
          <cell r="F1986">
            <v>0</v>
          </cell>
          <cell r="G1986">
            <v>0</v>
          </cell>
          <cell r="H1986">
            <v>0</v>
          </cell>
        </row>
        <row r="1987">
          <cell r="D1987" t="str">
            <v>8751</v>
          </cell>
          <cell r="E1987" t="str">
            <v xml:space="preserve">        CANALIZACAO DO CORREGO SARACANTA III                          </v>
          </cell>
          <cell r="F1987">
            <v>0</v>
          </cell>
          <cell r="G1987">
            <v>0</v>
          </cell>
          <cell r="H1987">
            <v>0</v>
          </cell>
        </row>
        <row r="1988">
          <cell r="D1988" t="str">
            <v>8797</v>
          </cell>
          <cell r="E1988" t="str">
            <v xml:space="preserve">        RECURSOS PARA DRENAGEM DO CENTRO - PROJETO                    </v>
          </cell>
          <cell r="F1988">
            <v>0</v>
          </cell>
          <cell r="G1988">
            <v>0</v>
          </cell>
          <cell r="H1988">
            <v>0</v>
          </cell>
        </row>
        <row r="1989">
          <cell r="D1989" t="str">
            <v>8856</v>
          </cell>
          <cell r="E1989" t="str">
            <v xml:space="preserve">        REVITALIZAﾇﾃO DE PARQUES E PRACAS                             </v>
          </cell>
          <cell r="F1989">
            <v>500000</v>
          </cell>
          <cell r="G1989">
            <v>0</v>
          </cell>
          <cell r="H1989">
            <v>0</v>
          </cell>
        </row>
        <row r="1990">
          <cell r="D1990" t="str">
            <v>8897</v>
          </cell>
          <cell r="E1990" t="str">
            <v xml:space="preserve">        RECUPERACAO E REVIT. DA PRACA PREFEITO ALDINO PINOTTI         </v>
          </cell>
          <cell r="F1990">
            <v>0</v>
          </cell>
          <cell r="G1990">
            <v>0</v>
          </cell>
          <cell r="H1990">
            <v>0</v>
          </cell>
        </row>
        <row r="1991">
          <cell r="D1991" t="str">
            <v>8898</v>
          </cell>
          <cell r="E1991" t="str">
            <v xml:space="preserve">        RECUPERACAO E REQUAL PRACA MARIA E. DA CONCEICAO NAZARE       </v>
          </cell>
          <cell r="F1991">
            <v>0</v>
          </cell>
          <cell r="G1991">
            <v>0</v>
          </cell>
          <cell r="H1991">
            <v>0</v>
          </cell>
        </row>
        <row r="1992">
          <cell r="D1992" t="str">
            <v>8901</v>
          </cell>
          <cell r="E1992" t="str">
            <v xml:space="preserve">        RECUPERACAO E REQUAL PRACA SAMUEL WAINER                      </v>
          </cell>
          <cell r="F1992">
            <v>0</v>
          </cell>
          <cell r="G1992">
            <v>0</v>
          </cell>
          <cell r="H1992">
            <v>0</v>
          </cell>
        </row>
        <row r="1993">
          <cell r="D1993" t="str">
            <v>8904</v>
          </cell>
          <cell r="E1993" t="str">
            <v xml:space="preserve">        EXECUCAO DE RECAPEAMENTO ASFALTICO ESTRADA CAMA PATENTE       </v>
          </cell>
          <cell r="F1993">
            <v>0</v>
          </cell>
          <cell r="G1993">
            <v>0</v>
          </cell>
          <cell r="H1993">
            <v>0</v>
          </cell>
        </row>
        <row r="1994">
          <cell r="D1994" t="str">
            <v>8905</v>
          </cell>
          <cell r="E1994" t="str">
            <v xml:space="preserve">        EXECUCAO DE RECAPEAMENTO ASFALTICO DA VILA SAO JOSE           </v>
          </cell>
          <cell r="F1994">
            <v>0</v>
          </cell>
          <cell r="G1994">
            <v>0</v>
          </cell>
          <cell r="H1994">
            <v>0</v>
          </cell>
        </row>
        <row r="1995">
          <cell r="D1995" t="str">
            <v>8768</v>
          </cell>
          <cell r="E1995" t="str">
            <v xml:space="preserve">       TRANSF.CONV.UNIAO DEST. PROGRAMAS DIVERSOS                     </v>
          </cell>
          <cell r="F1995">
            <v>0</v>
          </cell>
          <cell r="G1995">
            <v>0</v>
          </cell>
          <cell r="H1995">
            <v>0</v>
          </cell>
        </row>
        <row r="1996">
          <cell r="D1996" t="str">
            <v>8590</v>
          </cell>
          <cell r="E1996" t="str">
            <v xml:space="preserve">        OUTRAS TRANSFERENCIAS DE CONVENIO DA UNIAO - CAPITAL          </v>
          </cell>
          <cell r="F1996">
            <v>5000</v>
          </cell>
          <cell r="G1996">
            <v>0</v>
          </cell>
          <cell r="H1996">
            <v>0</v>
          </cell>
        </row>
        <row r="1997">
          <cell r="D1997" t="str">
            <v>8601</v>
          </cell>
          <cell r="E1997" t="str">
            <v xml:space="preserve">        MEDIACAO E CONCILIACAO - MIN. JUSTICA                         </v>
          </cell>
          <cell r="F1997">
            <v>0</v>
          </cell>
          <cell r="G1997">
            <v>0</v>
          </cell>
          <cell r="H1997">
            <v>0</v>
          </cell>
        </row>
        <row r="1998">
          <cell r="D1998" t="str">
            <v>8602</v>
          </cell>
          <cell r="E1998" t="str">
            <v xml:space="preserve">        NUCLEOS DE JUSTICA COMUNITARIA - MIN. DA JUSTICA              </v>
          </cell>
          <cell r="F1998">
            <v>0</v>
          </cell>
          <cell r="G1998">
            <v>0</v>
          </cell>
          <cell r="H1998">
            <v>0</v>
          </cell>
        </row>
        <row r="1999">
          <cell r="D1999" t="str">
            <v>8836</v>
          </cell>
          <cell r="E1999" t="str">
            <v xml:space="preserve">        INCLUSAO DIGITAL PESSOA COM DEFICIENCIA - CAPITAL             </v>
          </cell>
          <cell r="F1999">
            <v>0</v>
          </cell>
          <cell r="G1999">
            <v>0</v>
          </cell>
          <cell r="H1999">
            <v>0</v>
          </cell>
        </row>
        <row r="2000">
          <cell r="D2000" t="str">
            <v>8781</v>
          </cell>
          <cell r="E2000" t="str">
            <v xml:space="preserve">       TRANSF.CONV.UNIAO DEST. PROGR. DE ASSISTENCIA SOCIAL           </v>
          </cell>
          <cell r="F2000">
            <v>0</v>
          </cell>
          <cell r="G2000">
            <v>0</v>
          </cell>
          <cell r="H2000">
            <v>0</v>
          </cell>
        </row>
        <row r="2001">
          <cell r="D2001" t="str">
            <v>7985</v>
          </cell>
          <cell r="E2001" t="str">
            <v xml:space="preserve">        REF. MODERN. EQUIP. ASSIS. SOC. CENTRO POP.                   </v>
          </cell>
          <cell r="F2001">
            <v>10000</v>
          </cell>
          <cell r="G2001">
            <v>0</v>
          </cell>
          <cell r="H2001">
            <v>0</v>
          </cell>
        </row>
        <row r="2002">
          <cell r="D2002" t="str">
            <v>7986</v>
          </cell>
          <cell r="E2002" t="str">
            <v xml:space="preserve">        REF. MODERN. EQUIP. ASSIS. SOC.CRAS MONTANHAO E FERRAZ.       </v>
          </cell>
          <cell r="F2002">
            <v>10000</v>
          </cell>
          <cell r="G2002">
            <v>0</v>
          </cell>
          <cell r="H2002">
            <v>0</v>
          </cell>
        </row>
        <row r="2003">
          <cell r="D2003" t="str">
            <v>7987</v>
          </cell>
          <cell r="E2003" t="str">
            <v xml:space="preserve">        REF. MODERN. EQUIP. ASSIS. SOC. NOVOS CRAS                    </v>
          </cell>
          <cell r="F2003">
            <v>3000</v>
          </cell>
          <cell r="G2003">
            <v>0</v>
          </cell>
          <cell r="H2003">
            <v>0</v>
          </cell>
        </row>
        <row r="2004">
          <cell r="D2004" t="str">
            <v>7988</v>
          </cell>
          <cell r="E2004" t="str">
            <v xml:space="preserve">        REF. MODERN. EQUIP. ASSIS. SOC. CASAS DE ACOLHIMENTO          </v>
          </cell>
          <cell r="F2004">
            <v>4000</v>
          </cell>
          <cell r="G2004">
            <v>0</v>
          </cell>
          <cell r="H2004">
            <v>0</v>
          </cell>
        </row>
        <row r="2005">
          <cell r="D2005" t="str">
            <v>7989</v>
          </cell>
          <cell r="E2005" t="str">
            <v xml:space="preserve">        REF. MODERN. EQUIP. ASSIS. SOC. CONSTR. CENTRO DIA            </v>
          </cell>
          <cell r="F2005">
            <v>10000</v>
          </cell>
          <cell r="G2005">
            <v>0</v>
          </cell>
          <cell r="H2005">
            <v>0</v>
          </cell>
        </row>
        <row r="2006">
          <cell r="D2006" t="str">
            <v>7990</v>
          </cell>
          <cell r="E2006" t="str">
            <v xml:space="preserve">        CONSTRUCAO DE NOVO CRAS EMENDA PARLAMENTAR INDIVIDUAL         </v>
          </cell>
          <cell r="F2006">
            <v>0</v>
          </cell>
          <cell r="G2006">
            <v>0</v>
          </cell>
          <cell r="H2006">
            <v>0</v>
          </cell>
        </row>
        <row r="2007">
          <cell r="D2007" t="str">
            <v>8023</v>
          </cell>
          <cell r="E2007" t="str">
            <v xml:space="preserve">        ADEQUACAO DE ESPACO PARA IMPLANTACAO DE CREAS CENTRAL         </v>
          </cell>
          <cell r="F2007">
            <v>0</v>
          </cell>
          <cell r="G2007">
            <v>0</v>
          </cell>
          <cell r="H2007">
            <v>0</v>
          </cell>
        </row>
        <row r="2008">
          <cell r="D2008" t="str">
            <v>8028</v>
          </cell>
          <cell r="E2008" t="str">
            <v xml:space="preserve">        ESTRUTURACAO CENTRO REFERENCIA PESSOA IDOSA-DESP.CAPITAL      </v>
          </cell>
          <cell r="F2008">
            <v>0</v>
          </cell>
          <cell r="G2008">
            <v>0</v>
          </cell>
          <cell r="H2008">
            <v>0</v>
          </cell>
        </row>
        <row r="2009">
          <cell r="D2009" t="str">
            <v>8032</v>
          </cell>
          <cell r="E2009" t="str">
            <v xml:space="preserve">        ESTRUTURACAO CENTRO REFERENCIA PESSOA DEFIC-DESP.CAPITAL      </v>
          </cell>
          <cell r="F2009">
            <v>0</v>
          </cell>
          <cell r="G2009">
            <v>0</v>
          </cell>
          <cell r="H2009">
            <v>0</v>
          </cell>
        </row>
        <row r="2010">
          <cell r="D2010" t="str">
            <v>8571</v>
          </cell>
          <cell r="E2010" t="str">
            <v xml:space="preserve">        MODERNIZACAO DO BANCO DE ALIMENTOS                            </v>
          </cell>
          <cell r="F2010">
            <v>5000</v>
          </cell>
          <cell r="G2010">
            <v>0</v>
          </cell>
          <cell r="H2010">
            <v>0</v>
          </cell>
        </row>
        <row r="2011">
          <cell r="D2011" t="str">
            <v>8648</v>
          </cell>
          <cell r="E2011" t="str">
            <v xml:space="preserve">        PROJETO REDE LOCAL DE ATENCAO A CRIANCA E AO ADOLESCENTE      </v>
          </cell>
          <cell r="F2011">
            <v>0</v>
          </cell>
          <cell r="G2011">
            <v>0</v>
          </cell>
          <cell r="H2011">
            <v>0</v>
          </cell>
        </row>
        <row r="2012">
          <cell r="D2012" t="str">
            <v>8673</v>
          </cell>
          <cell r="E2012" t="str">
            <v xml:space="preserve">        PROGRAMA SENTINELA - FMAS                                     </v>
          </cell>
          <cell r="F2012">
            <v>0</v>
          </cell>
          <cell r="G2012">
            <v>0</v>
          </cell>
          <cell r="H2012">
            <v>0</v>
          </cell>
        </row>
        <row r="2013">
          <cell r="D2013" t="str">
            <v>8704</v>
          </cell>
          <cell r="E2013" t="str">
            <v xml:space="preserve">        PROJ.IMPLANT. BANCO DE ALIMENTOS-MIN.DES.SOC.COMB.FOME        </v>
          </cell>
          <cell r="F2013">
            <v>0</v>
          </cell>
          <cell r="G2013">
            <v>0</v>
          </cell>
          <cell r="H2013">
            <v>0</v>
          </cell>
        </row>
        <row r="2014">
          <cell r="D2014" t="str">
            <v>8705</v>
          </cell>
          <cell r="E2014" t="str">
            <v xml:space="preserve">        CAPACITACAO PROF. DAS MULHERES EM CONSTR. CIVIL               </v>
          </cell>
          <cell r="F2014">
            <v>0</v>
          </cell>
          <cell r="G2014">
            <v>0</v>
          </cell>
          <cell r="H2014">
            <v>0</v>
          </cell>
        </row>
        <row r="2015">
          <cell r="D2015" t="str">
            <v>8706</v>
          </cell>
          <cell r="E2015" t="str">
            <v xml:space="preserve">        APOIO MULHERES SITUACAO DE PRISAO-SEC.ESP.POLIT.MULHER.       </v>
          </cell>
          <cell r="F2015">
            <v>0</v>
          </cell>
          <cell r="G2015">
            <v>0</v>
          </cell>
          <cell r="H2015">
            <v>0</v>
          </cell>
        </row>
        <row r="2016">
          <cell r="D2016" t="str">
            <v>8707</v>
          </cell>
          <cell r="E2016" t="str">
            <v xml:space="preserve">        ESTRUTURACAO CENTRO REFERENCIA-SEC.ESP.POLIT.MULHERES         </v>
          </cell>
          <cell r="F2016">
            <v>0</v>
          </cell>
          <cell r="G2016">
            <v>0</v>
          </cell>
          <cell r="H2016">
            <v>0</v>
          </cell>
        </row>
        <row r="2017">
          <cell r="D2017" t="str">
            <v>8743</v>
          </cell>
          <cell r="E2017" t="str">
            <v xml:space="preserve">        MULHERES CONSTR.AUTONOMIA EM SBC-SEC.ESP.POLIT.MULHERES       </v>
          </cell>
          <cell r="F2017">
            <v>0</v>
          </cell>
          <cell r="G2017">
            <v>0</v>
          </cell>
          <cell r="H2017">
            <v>0</v>
          </cell>
        </row>
        <row r="2018">
          <cell r="D2018" t="str">
            <v>8839</v>
          </cell>
          <cell r="E2018" t="str">
            <v xml:space="preserve">        ESTRUTURACAO CRAS-CENTRO DE REFERENCIA DE ASSISTE.SOCIAL      </v>
          </cell>
          <cell r="F2018">
            <v>0</v>
          </cell>
          <cell r="G2018">
            <v>0</v>
          </cell>
          <cell r="H2018">
            <v>0</v>
          </cell>
        </row>
        <row r="2019">
          <cell r="D2019" t="str">
            <v>8876</v>
          </cell>
          <cell r="E2019" t="str">
            <v xml:space="preserve">        PROGRAMA PESSOA PORTADORA DE DEFICIENCIA - FMAS               </v>
          </cell>
          <cell r="F2019">
            <v>0</v>
          </cell>
          <cell r="G2019">
            <v>0</v>
          </cell>
          <cell r="H2019">
            <v>0</v>
          </cell>
        </row>
        <row r="2020">
          <cell r="D2020" t="str">
            <v>8890</v>
          </cell>
          <cell r="E2020" t="str">
            <v xml:space="preserve">        AMPLIACAO DO CRAS ALVES DIAS                                  </v>
          </cell>
          <cell r="F2020">
            <v>0</v>
          </cell>
          <cell r="G2020">
            <v>0</v>
          </cell>
          <cell r="H2020">
            <v>0</v>
          </cell>
        </row>
        <row r="2021">
          <cell r="D2021" t="str">
            <v>6631</v>
          </cell>
          <cell r="E2021" t="str">
            <v xml:space="preserve">     TRANSF. REC. DO FUNDO NACIONAL DE ASSIST. SOCIAL - FNAS          </v>
          </cell>
          <cell r="F2021">
            <v>0</v>
          </cell>
          <cell r="G2021">
            <v>0</v>
          </cell>
          <cell r="H2021">
            <v>0</v>
          </cell>
        </row>
        <row r="2022">
          <cell r="D2022" t="str">
            <v>6632</v>
          </cell>
          <cell r="E2022" t="str">
            <v xml:space="preserve">      TRANSF. REC. DO FUNDO NACIONAL DE ASSIST. SOCIAL - FNAS         </v>
          </cell>
          <cell r="F2022">
            <v>0</v>
          </cell>
          <cell r="G2022">
            <v>0</v>
          </cell>
          <cell r="H2022">
            <v>0</v>
          </cell>
        </row>
        <row r="2023">
          <cell r="D2023" t="str">
            <v>6628</v>
          </cell>
          <cell r="E2023" t="str">
            <v xml:space="preserve">       EMENDA PARLAMENTAR PROTECAO SOCIAL BASICA SIGTVES4             </v>
          </cell>
          <cell r="F2023">
            <v>0</v>
          </cell>
          <cell r="G2023">
            <v>200000</v>
          </cell>
          <cell r="H2023">
            <v>200000</v>
          </cell>
        </row>
        <row r="2024">
          <cell r="D2024" t="str">
            <v>7932</v>
          </cell>
          <cell r="E2024" t="str">
            <v xml:space="preserve">     OUTRAS TRANSFERENCIAS DA UNIAO                                   </v>
          </cell>
          <cell r="F2024">
            <v>0</v>
          </cell>
          <cell r="G2024">
            <v>0</v>
          </cell>
          <cell r="H2024">
            <v>0</v>
          </cell>
        </row>
        <row r="2025">
          <cell r="D2025" t="str">
            <v>7943</v>
          </cell>
          <cell r="E2025" t="str">
            <v xml:space="preserve">     TRANSFERENCIAS ADVINDAS DE EMENDAS PARLAMENTARES                 </v>
          </cell>
          <cell r="F2025">
            <v>0</v>
          </cell>
          <cell r="G2025">
            <v>0</v>
          </cell>
          <cell r="H2025">
            <v>0</v>
          </cell>
        </row>
        <row r="2026">
          <cell r="D2026" t="str">
            <v>7944</v>
          </cell>
          <cell r="E2026" t="str">
            <v xml:space="preserve">      TRANSFERENCIAS ADVINDAS DE EMENDAS PARLAMENTARES                </v>
          </cell>
          <cell r="F2026">
            <v>0</v>
          </cell>
          <cell r="G2026">
            <v>0</v>
          </cell>
          <cell r="H2026">
            <v>0</v>
          </cell>
        </row>
        <row r="2027">
          <cell r="D2027" t="str">
            <v>7614</v>
          </cell>
          <cell r="E2027" t="str">
            <v xml:space="preserve">       RECAPEAMENTO ASFALTICO BAIRRO COOPERATIVA - COOPUNI            </v>
          </cell>
          <cell r="F2027">
            <v>0</v>
          </cell>
          <cell r="G2027">
            <v>0</v>
          </cell>
          <cell r="H2027">
            <v>0</v>
          </cell>
        </row>
        <row r="2028">
          <cell r="D2028" t="str">
            <v>7624</v>
          </cell>
          <cell r="E2028" t="str">
            <v xml:space="preserve">       RECUPER.VIARIO ESTRADA MARCO POLO - EMENDA PARLAMENTAR         </v>
          </cell>
          <cell r="F2028">
            <v>3571000</v>
          </cell>
          <cell r="G2028">
            <v>0</v>
          </cell>
          <cell r="H2028">
            <v>707033.93</v>
          </cell>
        </row>
        <row r="2029">
          <cell r="D2029" t="str">
            <v>7636</v>
          </cell>
          <cell r="E2029" t="str">
            <v xml:space="preserve">       EMENDA - IMPLANTACAO DE ALCA DE ACESSO - VIA ANCHIETA-1        </v>
          </cell>
          <cell r="F2029">
            <v>0</v>
          </cell>
          <cell r="G2029">
            <v>0</v>
          </cell>
          <cell r="H2029">
            <v>0</v>
          </cell>
        </row>
        <row r="2030">
          <cell r="D2030" t="str">
            <v>7637</v>
          </cell>
          <cell r="E2030" t="str">
            <v xml:space="preserve">       EMENDA - IMPLANTACAO DE ALCA DE ACESSO - VIA ANCHIETA-2        </v>
          </cell>
          <cell r="F2030">
            <v>0</v>
          </cell>
          <cell r="G2030">
            <v>0</v>
          </cell>
          <cell r="H2030">
            <v>0</v>
          </cell>
        </row>
        <row r="2031">
          <cell r="D2031" t="str">
            <v>7908</v>
          </cell>
          <cell r="E2031" t="str">
            <v xml:space="preserve">       INVESTIMENTO NA ASSISTENCIA SOCIAL-SUAS-EMENDA-RECESPEM        </v>
          </cell>
          <cell r="F2031">
            <v>0</v>
          </cell>
          <cell r="G2031">
            <v>0</v>
          </cell>
          <cell r="H2031">
            <v>150000</v>
          </cell>
        </row>
        <row r="2032">
          <cell r="D2032" t="str">
            <v>7945</v>
          </cell>
          <cell r="E2032" t="str">
            <v xml:space="preserve">       RECUP. PAVIMENTO VIA URBANA - EMENDA PARLAMENTAR JORDAN1       </v>
          </cell>
          <cell r="F2032">
            <v>0</v>
          </cell>
          <cell r="G2032">
            <v>0</v>
          </cell>
          <cell r="H2032">
            <v>0</v>
          </cell>
        </row>
        <row r="2033">
          <cell r="D2033" t="str">
            <v>7946</v>
          </cell>
          <cell r="E2033" t="str">
            <v xml:space="preserve">       RECUP. PAVIMENTO VIA URBANA - EMENDA PARLAMENTAR JORDAN2       </v>
          </cell>
          <cell r="F2033">
            <v>0</v>
          </cell>
          <cell r="G2033">
            <v>0</v>
          </cell>
          <cell r="H2033">
            <v>0</v>
          </cell>
        </row>
        <row r="2034">
          <cell r="D2034" t="str">
            <v>7947</v>
          </cell>
          <cell r="E2034" t="str">
            <v xml:space="preserve">       RECUP. PAVIMENTO VIA URBANA - EMENDA PARLAMENTAR JORDAN3       </v>
          </cell>
          <cell r="F2034">
            <v>0</v>
          </cell>
          <cell r="G2034">
            <v>0</v>
          </cell>
          <cell r="H2034">
            <v>0</v>
          </cell>
        </row>
        <row r="2035">
          <cell r="D2035" t="str">
            <v>7948</v>
          </cell>
          <cell r="E2035" t="str">
            <v xml:space="preserve">       RECUP. PAVIMENTO VIA URBANA - EMENDA PARLAMENTAR JORDAN4       </v>
          </cell>
          <cell r="F2035">
            <v>0</v>
          </cell>
          <cell r="G2035">
            <v>0</v>
          </cell>
          <cell r="H2035">
            <v>0</v>
          </cell>
        </row>
        <row r="2036">
          <cell r="D2036" t="str">
            <v>7949</v>
          </cell>
          <cell r="E2036" t="str">
            <v xml:space="preserve">       REFORMA DA PRACA PORTUGAL - EMENDA PARLAMENTAR - PORTUGA       </v>
          </cell>
          <cell r="F2036">
            <v>0</v>
          </cell>
          <cell r="G2036">
            <v>0</v>
          </cell>
          <cell r="H2036">
            <v>0</v>
          </cell>
        </row>
        <row r="2037">
          <cell r="D2037" t="str">
            <v>8600</v>
          </cell>
          <cell r="E2037" t="str">
            <v xml:space="preserve">      OUTRAS TRANSFERENCIAS DA UNIAO                                  </v>
          </cell>
          <cell r="F2037">
            <v>0</v>
          </cell>
          <cell r="G2037">
            <v>0</v>
          </cell>
          <cell r="H2037">
            <v>0</v>
          </cell>
        </row>
        <row r="2038">
          <cell r="D2038" t="str">
            <v>6590</v>
          </cell>
          <cell r="E2038" t="str">
            <v xml:space="preserve">       EXECUCAO DE OBRAS DE URB.INTEG. EM ASSENT. PREC.E IRREG.       </v>
          </cell>
          <cell r="F2038">
            <v>0</v>
          </cell>
          <cell r="G2038">
            <v>0</v>
          </cell>
          <cell r="H2038">
            <v>0</v>
          </cell>
        </row>
        <row r="2039">
          <cell r="D2039" t="str">
            <v>6622</v>
          </cell>
          <cell r="E2039" t="str">
            <v xml:space="preserve">       REVITALIZACAO PRACA NATANAEL JULIO DA SILVA                    </v>
          </cell>
          <cell r="F2039">
            <v>0</v>
          </cell>
          <cell r="G2039">
            <v>0</v>
          </cell>
          <cell r="H2039">
            <v>0</v>
          </cell>
        </row>
        <row r="2040">
          <cell r="D2040" t="str">
            <v>6624</v>
          </cell>
          <cell r="E2040" t="str">
            <v xml:space="preserve">       TRANSF UNIAO PARA PAVIMENTACAO VIAS PUBLICAS - RECENTRO        </v>
          </cell>
          <cell r="F2040">
            <v>0</v>
          </cell>
          <cell r="G2040">
            <v>0</v>
          </cell>
          <cell r="H2040">
            <v>0</v>
          </cell>
        </row>
        <row r="2041">
          <cell r="D2041" t="str">
            <v>6643</v>
          </cell>
          <cell r="E2041" t="str">
            <v xml:space="preserve">       ACOES EMERGENCIAS PARA CULTURA LF 14.017/20-ALDIR BLANC        </v>
          </cell>
          <cell r="F2041">
            <v>9000</v>
          </cell>
          <cell r="G2041">
            <v>0</v>
          </cell>
          <cell r="H2041">
            <v>0</v>
          </cell>
        </row>
        <row r="2042">
          <cell r="D2042" t="str">
            <v>8018</v>
          </cell>
          <cell r="E2042" t="str">
            <v xml:space="preserve">       INCENTIVO IMPLANTACAO DE POLOS ACADEMIA DA SAUDE-INVESTI       </v>
          </cell>
          <cell r="F2042">
            <v>0</v>
          </cell>
          <cell r="G2042">
            <v>0</v>
          </cell>
          <cell r="H2042">
            <v>0</v>
          </cell>
        </row>
        <row r="2043">
          <cell r="D2043" t="str">
            <v>8019</v>
          </cell>
          <cell r="E2043" t="str">
            <v xml:space="preserve">       AQUISICAO MOBILIARIO P/ UNIDADES ESCOLARES - FNDE              </v>
          </cell>
          <cell r="F2043">
            <v>0</v>
          </cell>
          <cell r="G2043">
            <v>0</v>
          </cell>
          <cell r="H2043">
            <v>0</v>
          </cell>
        </row>
        <row r="2044">
          <cell r="D2044" t="str">
            <v>8047</v>
          </cell>
          <cell r="E2044" t="str">
            <v xml:space="preserve">       INVESTIMENTO-CENTRO DE REFERﾊNCIA DE ASSISTﾊNCIA SOCIAL-       </v>
          </cell>
          <cell r="F2044">
            <v>0</v>
          </cell>
          <cell r="G2044">
            <v>0</v>
          </cell>
          <cell r="H2044">
            <v>0</v>
          </cell>
        </row>
        <row r="2045">
          <cell r="D2045" t="str">
            <v>8065</v>
          </cell>
          <cell r="E2045" t="str">
            <v xml:space="preserve">       EXECUCAO OBRAS URB.INT.ASSENT.PREC.APRM BILLINGS               </v>
          </cell>
          <cell r="F2045">
            <v>0</v>
          </cell>
          <cell r="G2045">
            <v>0</v>
          </cell>
          <cell r="H2045">
            <v>0</v>
          </cell>
        </row>
        <row r="2046">
          <cell r="D2046" t="str">
            <v>8066</v>
          </cell>
          <cell r="E2046" t="str">
            <v xml:space="preserve">       OBRAS URB.INTEGR. DO BATISTINI R DAS FLORES E VL BOSQUE        </v>
          </cell>
          <cell r="F2046">
            <v>0</v>
          </cell>
          <cell r="G2046">
            <v>0</v>
          </cell>
          <cell r="H2046">
            <v>0</v>
          </cell>
        </row>
        <row r="2047">
          <cell r="D2047" t="str">
            <v>8067</v>
          </cell>
          <cell r="E2047" t="str">
            <v xml:space="preserve">       OBRAS URB.INTEGRADA DO PQ IMIGRANTES E JD REPRESA              </v>
          </cell>
          <cell r="F2047">
            <v>0</v>
          </cell>
          <cell r="G2047">
            <v>0</v>
          </cell>
          <cell r="H2047">
            <v>0</v>
          </cell>
        </row>
        <row r="2048">
          <cell r="D2048" t="str">
            <v>8069</v>
          </cell>
          <cell r="E2048" t="str">
            <v xml:space="preserve">       ESTUDOS DE VIABILIDADE E NOVOS PROJETOS                        </v>
          </cell>
          <cell r="F2048">
            <v>0</v>
          </cell>
          <cell r="G2048">
            <v>0</v>
          </cell>
          <cell r="H2048">
            <v>0</v>
          </cell>
        </row>
        <row r="2049">
          <cell r="D2049" t="str">
            <v>8072</v>
          </cell>
          <cell r="E2049" t="str">
            <v xml:space="preserve">       MULHERES IDOSAS                                                </v>
          </cell>
          <cell r="F2049">
            <v>0</v>
          </cell>
          <cell r="G2049">
            <v>0</v>
          </cell>
          <cell r="H2049">
            <v>0</v>
          </cell>
        </row>
        <row r="2050">
          <cell r="D2050" t="str">
            <v>8095</v>
          </cell>
          <cell r="E2050" t="str">
            <v xml:space="preserve">       EXECUCAO DE OBRAS CONSTR UNID HAB E OU INFRAESTR COMPL         </v>
          </cell>
          <cell r="F2050">
            <v>0</v>
          </cell>
          <cell r="G2050">
            <v>0</v>
          </cell>
          <cell r="H2050">
            <v>0</v>
          </cell>
        </row>
        <row r="2051">
          <cell r="D2051" t="str">
            <v>8098</v>
          </cell>
          <cell r="E2051" t="str">
            <v xml:space="preserve">       OBRAS MOBILIDADE URBA CORRED VIAD TERMINAIS PAC REGIONAL       </v>
          </cell>
          <cell r="F2051">
            <v>0</v>
          </cell>
          <cell r="G2051">
            <v>0</v>
          </cell>
          <cell r="H2051">
            <v>0</v>
          </cell>
        </row>
        <row r="2052">
          <cell r="D2052" t="str">
            <v>8103</v>
          </cell>
          <cell r="E2052" t="str">
            <v xml:space="preserve">       EXECUCAO DOS VIADUTOS RIBEIRAO DOS COUROS B PAC REGIONAL       </v>
          </cell>
          <cell r="F2052">
            <v>0</v>
          </cell>
          <cell r="G2052">
            <v>0</v>
          </cell>
          <cell r="H2052">
            <v>0</v>
          </cell>
        </row>
        <row r="2053">
          <cell r="D2053" t="str">
            <v>8109</v>
          </cell>
          <cell r="E2053" t="str">
            <v xml:space="preserve">       CANALIZACAO DO CORREGO DM3                                     </v>
          </cell>
          <cell r="F2053">
            <v>0</v>
          </cell>
          <cell r="G2053">
            <v>0</v>
          </cell>
          <cell r="H2053">
            <v>0</v>
          </cell>
        </row>
        <row r="2054">
          <cell r="D2054" t="str">
            <v>8110</v>
          </cell>
          <cell r="E2054" t="str">
            <v xml:space="preserve">       CANALIZACAO CORREGO DO CENTRO FASE II                          </v>
          </cell>
          <cell r="F2054">
            <v>0</v>
          </cell>
          <cell r="G2054">
            <v>0</v>
          </cell>
          <cell r="H2054">
            <v>0</v>
          </cell>
        </row>
        <row r="2055">
          <cell r="D2055" t="str">
            <v>8111</v>
          </cell>
          <cell r="E2055" t="str">
            <v xml:space="preserve">       CANALIZACAO DE CORREGOS                                        </v>
          </cell>
          <cell r="F2055">
            <v>0</v>
          </cell>
          <cell r="G2055">
            <v>0</v>
          </cell>
          <cell r="H2055">
            <v>0</v>
          </cell>
        </row>
        <row r="2056">
          <cell r="D2056" t="str">
            <v>8112</v>
          </cell>
          <cell r="E2056" t="str">
            <v xml:space="preserve">       OBRAS DE MICRODRENAGEM                                         </v>
          </cell>
          <cell r="F2056">
            <v>0</v>
          </cell>
          <cell r="G2056">
            <v>0</v>
          </cell>
          <cell r="H2056">
            <v>0</v>
          </cell>
        </row>
        <row r="2057">
          <cell r="D2057" t="str">
            <v>8113</v>
          </cell>
          <cell r="E2057" t="str">
            <v xml:space="preserve">       DRENAGEM ISOPOR                                                </v>
          </cell>
          <cell r="F2057">
            <v>0</v>
          </cell>
          <cell r="G2057">
            <v>0</v>
          </cell>
          <cell r="H2057">
            <v>0</v>
          </cell>
        </row>
        <row r="2058">
          <cell r="D2058" t="str">
            <v>8122</v>
          </cell>
          <cell r="E2058" t="str">
            <v xml:space="preserve">       PROGRAMA MANANCIAIS                                            </v>
          </cell>
          <cell r="F2058">
            <v>136000000</v>
          </cell>
          <cell r="G2058">
            <v>0</v>
          </cell>
          <cell r="H2058">
            <v>0</v>
          </cell>
        </row>
        <row r="2059">
          <cell r="D2059" t="str">
            <v>8152</v>
          </cell>
          <cell r="E2059" t="str">
            <v xml:space="preserve">       EXEC OBRAS SERV URB CONJ HAB SILVINA OLEODUTO 2 ETAPA          </v>
          </cell>
          <cell r="F2059">
            <v>0</v>
          </cell>
          <cell r="G2059">
            <v>0</v>
          </cell>
          <cell r="H2059">
            <v>0</v>
          </cell>
        </row>
        <row r="2060">
          <cell r="D2060" t="str">
            <v>8153</v>
          </cell>
          <cell r="E2060" t="str">
            <v xml:space="preserve">       EXEC OBRAS REFORMA AMPLIACAO COMPL ESP CORINTINHAS             </v>
          </cell>
          <cell r="F2060">
            <v>0</v>
          </cell>
          <cell r="G2060">
            <v>0</v>
          </cell>
          <cell r="H2060">
            <v>0</v>
          </cell>
        </row>
        <row r="2061">
          <cell r="D2061" t="str">
            <v>8646</v>
          </cell>
          <cell r="E2061" t="str">
            <v xml:space="preserve">       PROGRAMA DE ATENCAO AO IDOSO                                   </v>
          </cell>
          <cell r="F2061">
            <v>0</v>
          </cell>
          <cell r="G2061">
            <v>0</v>
          </cell>
          <cell r="H2061">
            <v>0</v>
          </cell>
        </row>
        <row r="2062">
          <cell r="D2062" t="str">
            <v>8659</v>
          </cell>
          <cell r="E2062" t="str">
            <v xml:space="preserve">       RECURSOS PARA CONSTRUCAO DE CRECHES                            </v>
          </cell>
          <cell r="F2062">
            <v>0</v>
          </cell>
          <cell r="G2062">
            <v>0</v>
          </cell>
          <cell r="H2062">
            <v>0</v>
          </cell>
        </row>
        <row r="2063">
          <cell r="D2063" t="str">
            <v>8686</v>
          </cell>
          <cell r="E2063" t="str">
            <v xml:space="preserve">       RECURSOS PARA EDUCACAO SOCIO-AMBIENTAL                         </v>
          </cell>
          <cell r="F2063">
            <v>0</v>
          </cell>
          <cell r="G2063">
            <v>0</v>
          </cell>
          <cell r="H2063">
            <v>0</v>
          </cell>
        </row>
        <row r="2064">
          <cell r="D2064" t="str">
            <v>8687</v>
          </cell>
          <cell r="E2064" t="str">
            <v xml:space="preserve">       RECURSOS P/ RECUP. AMBIENTAL DE AREAS DEGRADADAS               </v>
          </cell>
          <cell r="F2064">
            <v>0</v>
          </cell>
          <cell r="G2064">
            <v>0</v>
          </cell>
          <cell r="H2064">
            <v>0</v>
          </cell>
        </row>
        <row r="2065">
          <cell r="D2065" t="str">
            <v>8700</v>
          </cell>
          <cell r="E2065" t="str">
            <v xml:space="preserve">   TRANSFERENCIAS DOS ESTADOS                                         </v>
          </cell>
          <cell r="F2065">
            <v>0</v>
          </cell>
          <cell r="G2065">
            <v>0</v>
          </cell>
          <cell r="H2065">
            <v>0</v>
          </cell>
        </row>
        <row r="2066">
          <cell r="D2066" t="str">
            <v>8589</v>
          </cell>
          <cell r="E2066" t="str">
            <v xml:space="preserve">    TRANSFERENCIAS DOS ESTADOS, DISTRITO FEDERAL, E DE SUAS           </v>
          </cell>
          <cell r="F2066">
            <v>0</v>
          </cell>
          <cell r="G2066">
            <v>0</v>
          </cell>
          <cell r="H2066">
            <v>0</v>
          </cell>
        </row>
        <row r="2067">
          <cell r="D2067" t="str">
            <v>7940</v>
          </cell>
          <cell r="E2067" t="str">
            <v xml:space="preserve">     TRANSF. DE RECURSOS DO SISTEMA UNICO DE SAUDE - SUS              </v>
          </cell>
          <cell r="F2067">
            <v>0</v>
          </cell>
          <cell r="G2067">
            <v>0</v>
          </cell>
          <cell r="H2067">
            <v>0</v>
          </cell>
        </row>
        <row r="2068">
          <cell r="D2068" t="str">
            <v>8701</v>
          </cell>
          <cell r="E2068" t="str">
            <v xml:space="preserve">      TRANSFERENCIAS DE RECURSOS DO SIST. UNICO DE SAUDE - SUS        </v>
          </cell>
          <cell r="F2068">
            <v>0</v>
          </cell>
          <cell r="G2068">
            <v>0</v>
          </cell>
          <cell r="H2068">
            <v>0</v>
          </cell>
        </row>
        <row r="2069">
          <cell r="D2069" t="str">
            <v>7941</v>
          </cell>
          <cell r="E2069" t="str">
            <v xml:space="preserve">     TRANSF. DE RECURSOS DESTINADOS A PROGRAMAS DE EDUCACAO           </v>
          </cell>
          <cell r="F2069">
            <v>0</v>
          </cell>
          <cell r="G2069">
            <v>0</v>
          </cell>
          <cell r="H2069">
            <v>0</v>
          </cell>
        </row>
        <row r="2070">
          <cell r="D2070" t="str">
            <v>8702</v>
          </cell>
          <cell r="E2070" t="str">
            <v xml:space="preserve">      TRANSFERENCIAS DE REC. DESTINADOS A PROGR. DE EDUCACAO          </v>
          </cell>
          <cell r="F2070">
            <v>0</v>
          </cell>
          <cell r="G2070">
            <v>0</v>
          </cell>
          <cell r="H2070">
            <v>0</v>
          </cell>
        </row>
        <row r="2071">
          <cell r="D2071" t="str">
            <v>8801</v>
          </cell>
          <cell r="E2071" t="str">
            <v xml:space="preserve">     TRANSF. DE CONVENIOS DOS ESTADOS E DE SUAS ENTIDADES             </v>
          </cell>
          <cell r="F2071">
            <v>0</v>
          </cell>
          <cell r="G2071">
            <v>0</v>
          </cell>
          <cell r="H2071">
            <v>0</v>
          </cell>
        </row>
        <row r="2072">
          <cell r="D2072" t="str">
            <v>8802</v>
          </cell>
          <cell r="E2072" t="str">
            <v xml:space="preserve">      TRANSFER.DE CONV.ESTADOS PARA SIST.UNICO DE SAUDE - SUS         </v>
          </cell>
          <cell r="F2072">
            <v>0</v>
          </cell>
          <cell r="G2072">
            <v>0</v>
          </cell>
          <cell r="H2072">
            <v>0</v>
          </cell>
        </row>
        <row r="2073">
          <cell r="D2073" t="str">
            <v>7927</v>
          </cell>
          <cell r="E2073" t="str">
            <v xml:space="preserve">       APERFEI. DE ACOES E SERV. SAUDE-INVEST (CONV GLICEMIA)         </v>
          </cell>
          <cell r="F2073">
            <v>0</v>
          </cell>
          <cell r="G2073">
            <v>0</v>
          </cell>
          <cell r="H2073">
            <v>0</v>
          </cell>
        </row>
        <row r="2074">
          <cell r="D2074" t="str">
            <v>7957</v>
          </cell>
          <cell r="E2074" t="str">
            <v xml:space="preserve">       CONV SUS/SES AMPLIACAO SERV. ASSIST.FARMACEUTICA -INVEST       </v>
          </cell>
          <cell r="F2074">
            <v>0</v>
          </cell>
          <cell r="G2074">
            <v>95000</v>
          </cell>
          <cell r="H2074">
            <v>855000</v>
          </cell>
        </row>
        <row r="2075">
          <cell r="D2075" t="str">
            <v>7977</v>
          </cell>
          <cell r="E2075" t="str">
            <v xml:space="preserve">       CONVENIO SUS / SES                                             </v>
          </cell>
          <cell r="F2075">
            <v>24000000</v>
          </cell>
          <cell r="G2075">
            <v>1712000</v>
          </cell>
          <cell r="H2075">
            <v>15984000</v>
          </cell>
        </row>
        <row r="2076">
          <cell r="D2076" t="str">
            <v>8566</v>
          </cell>
          <cell r="E2076" t="str">
            <v xml:space="preserve">       ESTRATEGIA P/ ESTRUTURACAO DA POLITICA DE ATENCAO BASICA       </v>
          </cell>
          <cell r="F2076">
            <v>0</v>
          </cell>
          <cell r="G2076">
            <v>0</v>
          </cell>
          <cell r="H2076">
            <v>0</v>
          </cell>
        </row>
        <row r="2077">
          <cell r="D2077" t="str">
            <v>8567</v>
          </cell>
          <cell r="E2077" t="str">
            <v xml:space="preserve">       CONVENIO ESTADO INVESTIMENTO DE URGENCIA                       </v>
          </cell>
          <cell r="F2077">
            <v>0</v>
          </cell>
          <cell r="G2077">
            <v>0</v>
          </cell>
          <cell r="H2077">
            <v>0</v>
          </cell>
        </row>
        <row r="2078">
          <cell r="D2078" t="str">
            <v>8568</v>
          </cell>
          <cell r="E2078" t="str">
            <v xml:space="preserve">       CONVENIO ESTADO INVESTIMENTO HOSPITAL DA MULHER                </v>
          </cell>
          <cell r="F2078">
            <v>5000000</v>
          </cell>
          <cell r="G2078">
            <v>0</v>
          </cell>
          <cell r="H2078">
            <v>0</v>
          </cell>
        </row>
        <row r="2079">
          <cell r="D2079" t="str">
            <v>8569</v>
          </cell>
          <cell r="E2079" t="str">
            <v xml:space="preserve">       CONVENIO C/ SECRET. DE ESTADO DA SAUDE - EMENDAS PARLAM.       </v>
          </cell>
          <cell r="F2079">
            <v>0</v>
          </cell>
          <cell r="G2079">
            <v>0</v>
          </cell>
          <cell r="H2079">
            <v>208000</v>
          </cell>
        </row>
        <row r="2080">
          <cell r="D2080" t="str">
            <v>8610</v>
          </cell>
          <cell r="E2080" t="str">
            <v xml:space="preserve">       INCENTIVO POLITICA PROMOCAO SAUDE PREV DOENCAS E AGRAVOS       </v>
          </cell>
          <cell r="F2080">
            <v>0</v>
          </cell>
          <cell r="G2080">
            <v>0</v>
          </cell>
          <cell r="H2080">
            <v>0</v>
          </cell>
        </row>
        <row r="2081">
          <cell r="D2081" t="str">
            <v>8847</v>
          </cell>
          <cell r="E2081" t="str">
            <v xml:space="preserve">       ESTRUTURACAO DA REDE DE SAUDE ESPECIAL INVESTIMENTO            </v>
          </cell>
          <cell r="F2081">
            <v>200000</v>
          </cell>
          <cell r="G2081">
            <v>0</v>
          </cell>
          <cell r="H2081">
            <v>0</v>
          </cell>
        </row>
        <row r="2082">
          <cell r="D2082" t="str">
            <v>8860</v>
          </cell>
          <cell r="E2082" t="str">
            <v xml:space="preserve">       CONVENIO SUS - FMS                                             </v>
          </cell>
          <cell r="F2082">
            <v>200000</v>
          </cell>
          <cell r="G2082">
            <v>0</v>
          </cell>
          <cell r="H2082">
            <v>0</v>
          </cell>
        </row>
        <row r="2083">
          <cell r="D2083" t="str">
            <v>9023</v>
          </cell>
          <cell r="E2083" t="str">
            <v xml:space="preserve">       CONVENIO SUS / SES                                             </v>
          </cell>
          <cell r="F2083">
            <v>0</v>
          </cell>
          <cell r="G2083">
            <v>0</v>
          </cell>
          <cell r="H2083">
            <v>0</v>
          </cell>
        </row>
        <row r="2084">
          <cell r="D2084" t="str">
            <v>8803</v>
          </cell>
          <cell r="E2084" t="str">
            <v xml:space="preserve">      TRANSFER.DE CONV.ESTADOS DESTINADAS A PROG.DE EDUCACAO          </v>
          </cell>
          <cell r="F2084">
            <v>0</v>
          </cell>
          <cell r="G2084">
            <v>0</v>
          </cell>
          <cell r="H2084">
            <v>0</v>
          </cell>
        </row>
        <row r="2085">
          <cell r="D2085" t="str">
            <v>8810</v>
          </cell>
          <cell r="E2085" t="str">
            <v xml:space="preserve">       RECURSOS P/CONSTRUCAO OU ADEQUACAO DE PREDIOS ESCOLARES        </v>
          </cell>
          <cell r="F2085">
            <v>0</v>
          </cell>
          <cell r="G2085">
            <v>0</v>
          </cell>
          <cell r="H2085">
            <v>0</v>
          </cell>
        </row>
        <row r="2086">
          <cell r="D2086" t="str">
            <v>8804</v>
          </cell>
          <cell r="E2086" t="str">
            <v xml:space="preserve">      TRANSFER.DE CONV.ESTADOS DESTIN. A PROGR.SANEAM.BASICO          </v>
          </cell>
          <cell r="F2086">
            <v>0</v>
          </cell>
          <cell r="G2086">
            <v>0</v>
          </cell>
          <cell r="H2086">
            <v>0</v>
          </cell>
        </row>
        <row r="2087">
          <cell r="D2087" t="str">
            <v>8056</v>
          </cell>
          <cell r="E2087" t="str">
            <v xml:space="preserve">       CONVENIO CONSTRUﾇﾃO PISCINﾃO SHOPPING METROPOLE                </v>
          </cell>
          <cell r="F2087">
            <v>500000</v>
          </cell>
          <cell r="G2087">
            <v>0</v>
          </cell>
          <cell r="H2087">
            <v>0</v>
          </cell>
        </row>
        <row r="2088">
          <cell r="D2088" t="str">
            <v>8125</v>
          </cell>
          <cell r="E2088" t="str">
            <v xml:space="preserve">       CONVENIO SABESP JARDIM DAS OLIVEIRAS                           </v>
          </cell>
          <cell r="F2088">
            <v>0</v>
          </cell>
          <cell r="G2088">
            <v>0</v>
          </cell>
          <cell r="H2088">
            <v>0</v>
          </cell>
        </row>
        <row r="2089">
          <cell r="D2089" t="str">
            <v>8154</v>
          </cell>
          <cell r="E2089" t="str">
            <v xml:space="preserve">       REVISAO PLANO MUNICIPAL AGUA E ESGOTO DE SBC FEHIDRO           </v>
          </cell>
          <cell r="F2089">
            <v>0</v>
          </cell>
          <cell r="G2089">
            <v>0</v>
          </cell>
          <cell r="H2089">
            <v>0</v>
          </cell>
        </row>
        <row r="2090">
          <cell r="D2090" t="str">
            <v>8823</v>
          </cell>
          <cell r="E2090" t="str">
            <v xml:space="preserve">       INTERVENCOES JUNTO A COLETOR TRONCO - SABESP                   </v>
          </cell>
          <cell r="F2090">
            <v>100000</v>
          </cell>
          <cell r="G2090">
            <v>0</v>
          </cell>
          <cell r="H2090">
            <v>0</v>
          </cell>
        </row>
        <row r="2091">
          <cell r="D2091" t="str">
            <v>8805</v>
          </cell>
          <cell r="E2091" t="str">
            <v xml:space="preserve">      TRANSFER.DE CONV.ESTADOS DESTIN. A PROGR. MEIO AMBIENTE         </v>
          </cell>
          <cell r="F2091">
            <v>0</v>
          </cell>
          <cell r="G2091">
            <v>0</v>
          </cell>
          <cell r="H2091">
            <v>0</v>
          </cell>
        </row>
        <row r="2092">
          <cell r="D2092" t="str">
            <v>8690</v>
          </cell>
          <cell r="E2092" t="str">
            <v xml:space="preserve">       RECURSOS PARA EDUCACAO SOCIO-AMBIENTAL                         </v>
          </cell>
          <cell r="F2092">
            <v>140000</v>
          </cell>
          <cell r="G2092">
            <v>0</v>
          </cell>
          <cell r="H2092">
            <v>0</v>
          </cell>
        </row>
        <row r="2093">
          <cell r="D2093" t="str">
            <v>8691</v>
          </cell>
          <cell r="E2093" t="str">
            <v xml:space="preserve">       RECURSOS P/ RECUP. AMBIENTAL DE AREAS DEGRADADAS               </v>
          </cell>
          <cell r="F2093">
            <v>0</v>
          </cell>
          <cell r="G2093">
            <v>0</v>
          </cell>
          <cell r="H2093">
            <v>0</v>
          </cell>
        </row>
        <row r="2094">
          <cell r="D2094" t="str">
            <v>8703</v>
          </cell>
          <cell r="E2094" t="str">
            <v xml:space="preserve">       APORTE P.REASSEN.FAMILIAS INSTALADAS AREAS PROT.AMBIENT.       </v>
          </cell>
          <cell r="F2094">
            <v>0</v>
          </cell>
          <cell r="G2094">
            <v>0</v>
          </cell>
          <cell r="H2094">
            <v>0</v>
          </cell>
        </row>
        <row r="2095">
          <cell r="D2095" t="str">
            <v>8808</v>
          </cell>
          <cell r="E2095" t="str">
            <v xml:space="preserve">       RECURSOS PARA LICENCIAMENTO AMBIENTAL                          </v>
          </cell>
          <cell r="F2095">
            <v>0</v>
          </cell>
          <cell r="G2095">
            <v>0</v>
          </cell>
          <cell r="H2095">
            <v>0</v>
          </cell>
        </row>
        <row r="2096">
          <cell r="D2096" t="str">
            <v>8806</v>
          </cell>
          <cell r="E2096" t="str">
            <v xml:space="preserve">      TRANSF.CONV.ESTADOS DEST.PROG.INFRA-ESTRUT.EM TRANSPORTE        </v>
          </cell>
          <cell r="F2096">
            <v>0</v>
          </cell>
          <cell r="G2096">
            <v>0</v>
          </cell>
          <cell r="H2096">
            <v>0</v>
          </cell>
        </row>
        <row r="2097">
          <cell r="D2097" t="str">
            <v>7613</v>
          </cell>
          <cell r="E2097" t="str">
            <v xml:space="preserve">       RECAPEAMENTO ASFALTICO RUDGE RAMOS EMENDA PARLAMENTAR          </v>
          </cell>
          <cell r="F2097">
            <v>0</v>
          </cell>
          <cell r="G2097">
            <v>0</v>
          </cell>
          <cell r="H2097">
            <v>0</v>
          </cell>
        </row>
        <row r="2098">
          <cell r="D2098" t="str">
            <v>8809</v>
          </cell>
          <cell r="E2098" t="str">
            <v xml:space="preserve">       DUPLICACAO DA ESTRADA GALVAO BUENO - DER                       </v>
          </cell>
          <cell r="F2098">
            <v>0</v>
          </cell>
          <cell r="G2098">
            <v>0</v>
          </cell>
          <cell r="H2098">
            <v>0</v>
          </cell>
        </row>
        <row r="2099">
          <cell r="D2099" t="str">
            <v>8819</v>
          </cell>
          <cell r="E2099" t="str">
            <v xml:space="preserve">       CONVENIO COM ESTADO PARA OBRAS DE PAVIMENTACAO ASFALTICA       </v>
          </cell>
          <cell r="F2099">
            <v>0</v>
          </cell>
          <cell r="G2099">
            <v>0</v>
          </cell>
          <cell r="H2099">
            <v>0</v>
          </cell>
        </row>
        <row r="2100">
          <cell r="D2100" t="str">
            <v>8822</v>
          </cell>
          <cell r="E2100" t="str">
            <v xml:space="preserve">       FINANCIAMENTO DA SECRETARIA DE TRANSPORTES                     </v>
          </cell>
          <cell r="F2100">
            <v>0</v>
          </cell>
          <cell r="G2100">
            <v>0</v>
          </cell>
          <cell r="H2100">
            <v>0</v>
          </cell>
        </row>
        <row r="2101">
          <cell r="D2101" t="str">
            <v>8824</v>
          </cell>
          <cell r="E2101" t="str">
            <v xml:space="preserve">       CONV.OBRAS DE INFRAEST.R.REGENTE LIMA E SILVA/SECR EC.PL       </v>
          </cell>
          <cell r="F2101">
            <v>0</v>
          </cell>
          <cell r="G2101">
            <v>0</v>
          </cell>
          <cell r="H2101">
            <v>0</v>
          </cell>
        </row>
        <row r="2102">
          <cell r="D2102" t="str">
            <v>8825</v>
          </cell>
          <cell r="E2102" t="str">
            <v xml:space="preserve">       CONV.OBRAS DE INFRAESTURA R.JOAO FIRMINO/SECR ECONOM.PLA       </v>
          </cell>
          <cell r="F2102">
            <v>0</v>
          </cell>
          <cell r="G2102">
            <v>0</v>
          </cell>
          <cell r="H2102">
            <v>0</v>
          </cell>
        </row>
        <row r="2103">
          <cell r="D2103" t="str">
            <v>8826</v>
          </cell>
          <cell r="E2103" t="str">
            <v xml:space="preserve">       CONV.OBRAS DE INFRAESTRUTURA R.MARIA CARDOSO COSTA/S.EC        </v>
          </cell>
          <cell r="F2103">
            <v>0</v>
          </cell>
          <cell r="G2103">
            <v>0</v>
          </cell>
          <cell r="H2103">
            <v>0</v>
          </cell>
        </row>
        <row r="2104">
          <cell r="D2104" t="str">
            <v>8827</v>
          </cell>
          <cell r="E2104" t="str">
            <v xml:space="preserve">       CONV.OBRAS DE INFRAESTRUTURA R.ITAIPU E MANAUS/S.EC.PL.        </v>
          </cell>
          <cell r="F2104">
            <v>0</v>
          </cell>
          <cell r="G2104">
            <v>0</v>
          </cell>
          <cell r="H2104">
            <v>0</v>
          </cell>
        </row>
        <row r="2105">
          <cell r="D2105" t="str">
            <v>8828</v>
          </cell>
          <cell r="E2105" t="str">
            <v xml:space="preserve">       CONV.OBRAS DE INFRAESTRUTURA R.TERTULIANO JUNIOR/S.EC.PL       </v>
          </cell>
          <cell r="F2105">
            <v>0</v>
          </cell>
          <cell r="G2105">
            <v>0</v>
          </cell>
          <cell r="H2105">
            <v>0</v>
          </cell>
        </row>
        <row r="2106">
          <cell r="D2106" t="str">
            <v>8829</v>
          </cell>
          <cell r="E2106" t="str">
            <v xml:space="preserve">       CONV.OBRAS DE INFRAESTRUTURA R.ALTO BELA VISTA/SEC.EC.PL       </v>
          </cell>
          <cell r="F2106">
            <v>0</v>
          </cell>
          <cell r="G2106">
            <v>0</v>
          </cell>
          <cell r="H2106">
            <v>0</v>
          </cell>
        </row>
        <row r="2107">
          <cell r="D2107" t="str">
            <v>8830</v>
          </cell>
          <cell r="E2107" t="str">
            <v xml:space="preserve">       CONV.OBRAS DE INFRAESTRUTURA PASS.JESUS NAZARE/S.EC.PL.        </v>
          </cell>
          <cell r="F2107">
            <v>0</v>
          </cell>
          <cell r="G2107">
            <v>0</v>
          </cell>
          <cell r="H2107">
            <v>0</v>
          </cell>
        </row>
        <row r="2108">
          <cell r="D2108" t="str">
            <v>8843</v>
          </cell>
          <cell r="E2108" t="str">
            <v xml:space="preserve">       OBRAS D MICRODRENAGEM E RECUP.ASFALT.NA RUA VINA DEL MAR       </v>
          </cell>
          <cell r="F2108">
            <v>500000</v>
          </cell>
          <cell r="G2108">
            <v>0</v>
          </cell>
          <cell r="H2108">
            <v>0</v>
          </cell>
        </row>
        <row r="2109">
          <cell r="D2109" t="str">
            <v>8844</v>
          </cell>
          <cell r="E2109" t="str">
            <v xml:space="preserve">       OBRAS DE RECUPERACAO DE PAVIMENTO VIARIO RUA VINA DEL MA       </v>
          </cell>
          <cell r="F2109">
            <v>0</v>
          </cell>
          <cell r="G2109">
            <v>0</v>
          </cell>
          <cell r="H2109">
            <v>0</v>
          </cell>
        </row>
        <row r="2110">
          <cell r="D2110" t="str">
            <v>8846</v>
          </cell>
          <cell r="E2110" t="str">
            <v xml:space="preserve">       RECUPERACAO ASFALTICA                                          </v>
          </cell>
          <cell r="F2110">
            <v>3000000</v>
          </cell>
          <cell r="G2110">
            <v>0</v>
          </cell>
          <cell r="H2110">
            <v>0</v>
          </cell>
        </row>
        <row r="2111">
          <cell r="D2111" t="str">
            <v>8874</v>
          </cell>
          <cell r="E2111" t="str">
            <v xml:space="preserve">       MELHORIA DO SISTEMA VIARIO DA VIA ANCHIETA                     </v>
          </cell>
          <cell r="F2111">
            <v>0</v>
          </cell>
          <cell r="G2111">
            <v>0</v>
          </cell>
          <cell r="H2111">
            <v>0</v>
          </cell>
        </row>
        <row r="2112">
          <cell r="D2112" t="str">
            <v>6796</v>
          </cell>
          <cell r="E2112" t="str">
            <v xml:space="preserve">        CONVENIO COM ESTADO DE SP - CAPEAMENTO ASFALTICO              </v>
          </cell>
          <cell r="F2112">
            <v>50000000</v>
          </cell>
          <cell r="G2112">
            <v>0</v>
          </cell>
          <cell r="H2112">
            <v>0</v>
          </cell>
        </row>
        <row r="2113">
          <cell r="D2113" t="str">
            <v>8807</v>
          </cell>
          <cell r="E2113" t="str">
            <v xml:space="preserve">      OUTRAS TRANSFERENCIAS DE CONVENIOS DOS ESTADOS                  </v>
          </cell>
          <cell r="F2113">
            <v>0</v>
          </cell>
          <cell r="G2113">
            <v>0</v>
          </cell>
          <cell r="H2113">
            <v>0</v>
          </cell>
        </row>
        <row r="2114">
          <cell r="D2114" t="str">
            <v>8782</v>
          </cell>
          <cell r="E2114" t="str">
            <v xml:space="preserve">       TRANSF.CONV.ESTADO DEST. PROGRAMAS DE CULTURA                  </v>
          </cell>
          <cell r="F2114">
            <v>0</v>
          </cell>
          <cell r="G2114">
            <v>0</v>
          </cell>
          <cell r="H2114">
            <v>0</v>
          </cell>
        </row>
        <row r="2115">
          <cell r="D2115" t="str">
            <v>8882</v>
          </cell>
          <cell r="E2115" t="str">
            <v xml:space="preserve">        MEMORIA E PATRIMONIO CULTURAL                                 </v>
          </cell>
          <cell r="F2115">
            <v>0</v>
          </cell>
          <cell r="G2115">
            <v>0</v>
          </cell>
          <cell r="H2115">
            <v>0</v>
          </cell>
        </row>
        <row r="2116">
          <cell r="D2116" t="str">
            <v>8883</v>
          </cell>
          <cell r="E2116" t="str">
            <v xml:space="preserve">        MUSEU DO TRABALHO E DO TRABALHADOR                            </v>
          </cell>
          <cell r="F2116">
            <v>0</v>
          </cell>
          <cell r="G2116">
            <v>0</v>
          </cell>
          <cell r="H2116">
            <v>0</v>
          </cell>
        </row>
        <row r="2117">
          <cell r="D2117" t="str">
            <v>8884</v>
          </cell>
          <cell r="E2117" t="str">
            <v xml:space="preserve">        FUNDACAO PARA GERIR OS ESTUDIOS VERA CRUZ                     </v>
          </cell>
          <cell r="F2117">
            <v>0</v>
          </cell>
          <cell r="G2117">
            <v>0</v>
          </cell>
          <cell r="H2117">
            <v>0</v>
          </cell>
        </row>
        <row r="2118">
          <cell r="D2118" t="str">
            <v>8783</v>
          </cell>
          <cell r="E2118" t="str">
            <v xml:space="preserve">       TRANSF.CONV.ESTADO DEST. PROGRAMAS DE ESPORTES                 </v>
          </cell>
          <cell r="F2118">
            <v>0</v>
          </cell>
          <cell r="G2118">
            <v>0</v>
          </cell>
          <cell r="H2118">
            <v>0</v>
          </cell>
        </row>
        <row r="2119">
          <cell r="D2119" t="str">
            <v>6794</v>
          </cell>
          <cell r="E2119" t="str">
            <v xml:space="preserve">        REFORMA DO CENTRO ESPORTIVO PALESTRINHA                       </v>
          </cell>
          <cell r="F2119">
            <v>0</v>
          </cell>
          <cell r="G2119">
            <v>0</v>
          </cell>
          <cell r="H2119">
            <v>1600000</v>
          </cell>
        </row>
        <row r="2120">
          <cell r="D2120" t="str">
            <v>6795</v>
          </cell>
          <cell r="E2120" t="str">
            <v xml:space="preserve">        REFORMA DO CAMPO FUTEBOL DA VILA SAO JOSE                     </v>
          </cell>
          <cell r="F2120">
            <v>0</v>
          </cell>
          <cell r="G2120">
            <v>0</v>
          </cell>
          <cell r="H2120">
            <v>800000</v>
          </cell>
        </row>
        <row r="2121">
          <cell r="D2121" t="str">
            <v>8895</v>
          </cell>
          <cell r="E2121" t="str">
            <v xml:space="preserve">        REFORMA E MODERNIZAﾇﾃO INFRAESTRUTURA                         </v>
          </cell>
          <cell r="F2121">
            <v>4000</v>
          </cell>
          <cell r="G2121">
            <v>0</v>
          </cell>
          <cell r="H2121">
            <v>0</v>
          </cell>
        </row>
        <row r="2122">
          <cell r="D2122" t="str">
            <v>8784</v>
          </cell>
          <cell r="E2122" t="str">
            <v xml:space="preserve">       TRANSF.CONV.ESTADO DEST. PROGR. DE HABITACAO                   </v>
          </cell>
          <cell r="F2122">
            <v>0</v>
          </cell>
          <cell r="G2122">
            <v>0</v>
          </cell>
          <cell r="H2122">
            <v>0</v>
          </cell>
        </row>
        <row r="2123">
          <cell r="D2123" t="str">
            <v>8058</v>
          </cell>
          <cell r="E2123" t="str">
            <v xml:space="preserve">        PARQUE SﾃO BERNARDO - 2ｪ EATAPA                               </v>
          </cell>
          <cell r="F2123">
            <v>0</v>
          </cell>
          <cell r="G2123">
            <v>0</v>
          </cell>
          <cell r="H2123">
            <v>0</v>
          </cell>
        </row>
        <row r="2124">
          <cell r="D2124" t="str">
            <v>8859</v>
          </cell>
          <cell r="E2124" t="str">
            <v xml:space="preserve">        APORTE AO PROGRAMA DE URBANIZACAO INTEGRADA-B. ALVARENGA      </v>
          </cell>
          <cell r="F2124">
            <v>0</v>
          </cell>
          <cell r="G2124">
            <v>0</v>
          </cell>
          <cell r="H2124">
            <v>0</v>
          </cell>
        </row>
        <row r="2125">
          <cell r="D2125" t="str">
            <v>8861</v>
          </cell>
          <cell r="E2125" t="str">
            <v xml:space="preserve">        APORTE AO FNHIS VILA ESPERANCA 2 FASE                         </v>
          </cell>
          <cell r="F2125">
            <v>0</v>
          </cell>
          <cell r="G2125">
            <v>0</v>
          </cell>
          <cell r="H2125">
            <v>0</v>
          </cell>
        </row>
        <row r="2126">
          <cell r="D2126" t="str">
            <v>8862</v>
          </cell>
          <cell r="E2126" t="str">
            <v xml:space="preserve">        APORTE A FNHIS JD.REGINA/NOVO HORIZONTE                       </v>
          </cell>
          <cell r="F2126">
            <v>0</v>
          </cell>
          <cell r="G2126">
            <v>0</v>
          </cell>
          <cell r="H2126">
            <v>0</v>
          </cell>
        </row>
        <row r="2127">
          <cell r="D2127" t="str">
            <v>8863</v>
          </cell>
          <cell r="E2127" t="str">
            <v xml:space="preserve">        APORTE AO FNHIS JD.ESMERALDA - FASE II                        </v>
          </cell>
          <cell r="F2127">
            <v>0</v>
          </cell>
          <cell r="G2127">
            <v>0</v>
          </cell>
          <cell r="H2127">
            <v>0</v>
          </cell>
        </row>
        <row r="2128">
          <cell r="D2128" t="str">
            <v>8864</v>
          </cell>
          <cell r="E2128" t="str">
            <v xml:space="preserve">        APORTE AO FNHIS JD. LAVINIA                                   </v>
          </cell>
          <cell r="F2128">
            <v>0</v>
          </cell>
          <cell r="G2128">
            <v>0</v>
          </cell>
          <cell r="H2128">
            <v>0</v>
          </cell>
        </row>
        <row r="2129">
          <cell r="D2129" t="str">
            <v>8865</v>
          </cell>
          <cell r="E2129" t="str">
            <v xml:space="preserve">        APORTE AO FNHIS JD. SILVINA/OLEODUTO                          </v>
          </cell>
          <cell r="F2129">
            <v>0</v>
          </cell>
          <cell r="G2129">
            <v>0</v>
          </cell>
          <cell r="H2129">
            <v>0</v>
          </cell>
        </row>
        <row r="2130">
          <cell r="D2130" t="str">
            <v>8866</v>
          </cell>
          <cell r="E2130" t="str">
            <v xml:space="preserve">        APORTE PROG.PRO-MORADIA-CONJ.HABIT.TRES MARIAS-COOPERAT.      </v>
          </cell>
          <cell r="F2130">
            <v>0</v>
          </cell>
          <cell r="G2130">
            <v>0</v>
          </cell>
          <cell r="H2130">
            <v>0</v>
          </cell>
        </row>
        <row r="2131">
          <cell r="D2131" t="str">
            <v>8867</v>
          </cell>
          <cell r="E2131" t="str">
            <v xml:space="preserve">        APORTE PROG.URBANIZACAO ASSENT.SUBNORMAIS NAVAL-COLINA        </v>
          </cell>
          <cell r="F2131">
            <v>0</v>
          </cell>
          <cell r="G2131">
            <v>0</v>
          </cell>
          <cell r="H2131">
            <v>0</v>
          </cell>
        </row>
        <row r="2132">
          <cell r="D2132" t="str">
            <v>8868</v>
          </cell>
          <cell r="E2132" t="str">
            <v xml:space="preserve">        APORTE AO PROGRAMA PHS NUCLEO PAI-HEROI                       </v>
          </cell>
          <cell r="F2132">
            <v>0</v>
          </cell>
          <cell r="G2132">
            <v>0</v>
          </cell>
          <cell r="H2132">
            <v>0</v>
          </cell>
        </row>
        <row r="2133">
          <cell r="D2133" t="str">
            <v>8869</v>
          </cell>
          <cell r="E2133" t="str">
            <v xml:space="preserve">        APORTE PROG.HABITAR BRASIL/BID-PQ.SAO BERNARDO                </v>
          </cell>
          <cell r="F2133">
            <v>0</v>
          </cell>
          <cell r="G2133">
            <v>0</v>
          </cell>
          <cell r="H2133">
            <v>0</v>
          </cell>
        </row>
        <row r="2134">
          <cell r="D2134" t="str">
            <v>8872</v>
          </cell>
          <cell r="E2134" t="str">
            <v xml:space="preserve">        FUNDO ROTATIVO ESPECIAL DA LOTERIA DA HABITACAO               </v>
          </cell>
          <cell r="F2134">
            <v>0</v>
          </cell>
          <cell r="G2134">
            <v>0</v>
          </cell>
          <cell r="H2134">
            <v>0</v>
          </cell>
        </row>
        <row r="2135">
          <cell r="D2135" t="str">
            <v>8878</v>
          </cell>
          <cell r="E2135" t="str">
            <v xml:space="preserve">        PROGRAMA HABITETO - CONVENIO                                  </v>
          </cell>
          <cell r="F2135">
            <v>0</v>
          </cell>
          <cell r="G2135">
            <v>0</v>
          </cell>
          <cell r="H2135">
            <v>0</v>
          </cell>
        </row>
        <row r="2136">
          <cell r="D2136" t="str">
            <v>8879</v>
          </cell>
          <cell r="E2136" t="str">
            <v xml:space="preserve">        PROGRAMA PRO-LAR - CONVENIO                                   </v>
          </cell>
          <cell r="F2136">
            <v>0</v>
          </cell>
          <cell r="G2136">
            <v>0</v>
          </cell>
          <cell r="H2136">
            <v>0</v>
          </cell>
        </row>
        <row r="2137">
          <cell r="D2137" t="str">
            <v>8881</v>
          </cell>
          <cell r="E2137" t="str">
            <v xml:space="preserve">        CONSTRUCAO DE UNIDADES HABIT - REG.FUND. E TRAB.SOC.          </v>
          </cell>
          <cell r="F2137">
            <v>2000000</v>
          </cell>
          <cell r="G2137">
            <v>0</v>
          </cell>
          <cell r="H2137">
            <v>0</v>
          </cell>
        </row>
        <row r="2138">
          <cell r="D2138" t="str">
            <v>8887</v>
          </cell>
          <cell r="E2138" t="str">
            <v xml:space="preserve">        EXEC.OBRAS URBAN.INTEG.ASSENT.PREC. E IRREGULARES             </v>
          </cell>
          <cell r="F2138">
            <v>0</v>
          </cell>
          <cell r="G2138">
            <v>0</v>
          </cell>
          <cell r="H2138">
            <v>0</v>
          </cell>
        </row>
        <row r="2139">
          <cell r="D2139" t="str">
            <v>8888</v>
          </cell>
          <cell r="E2139" t="str">
            <v xml:space="preserve">        CONSTR.HAB.REGUL.FUNDIARIA E TRAB.SOCIAL                      </v>
          </cell>
          <cell r="F2139">
            <v>0</v>
          </cell>
          <cell r="G2139">
            <v>0</v>
          </cell>
          <cell r="H2139">
            <v>0</v>
          </cell>
        </row>
        <row r="2140">
          <cell r="D2140" t="str">
            <v>8785</v>
          </cell>
          <cell r="E2140" t="str">
            <v xml:space="preserve">       TRANSF.CONV.ESTADO DEST. PROGRAMAS DE SEGURANCA PUBLICA        </v>
          </cell>
          <cell r="F2140">
            <v>0</v>
          </cell>
          <cell r="G2140">
            <v>0</v>
          </cell>
          <cell r="H2140">
            <v>0</v>
          </cell>
        </row>
        <row r="2141">
          <cell r="D2141" t="str">
            <v>8732</v>
          </cell>
          <cell r="E2141" t="str">
            <v xml:space="preserve">        AQUISICAO DE VIATURAS - CONV. SECR.ECON.PLAN.ESTADO           </v>
          </cell>
          <cell r="F2141">
            <v>0</v>
          </cell>
          <cell r="G2141">
            <v>0</v>
          </cell>
          <cell r="H2141">
            <v>0</v>
          </cell>
        </row>
        <row r="2142">
          <cell r="D2142" t="str">
            <v>8880</v>
          </cell>
          <cell r="E2142" t="str">
            <v xml:space="preserve">        CONVENIO SECR.SEGUR.PUBL.-CONSTR.RAMPAS ORGAOS SEGURANCA      </v>
          </cell>
          <cell r="F2142">
            <v>0</v>
          </cell>
          <cell r="G2142">
            <v>0</v>
          </cell>
          <cell r="H2142">
            <v>0</v>
          </cell>
        </row>
        <row r="2143">
          <cell r="D2143" t="str">
            <v>8786</v>
          </cell>
          <cell r="E2143" t="str">
            <v xml:space="preserve">       TRANSF.CONV.ESTADO DEST. PROGRS. DESENV.ECON.,TUR.,TRAB        </v>
          </cell>
          <cell r="F2143">
            <v>0</v>
          </cell>
          <cell r="G2143">
            <v>0</v>
          </cell>
          <cell r="H2143">
            <v>0</v>
          </cell>
        </row>
        <row r="2144">
          <cell r="D2144" t="str">
            <v>8689</v>
          </cell>
          <cell r="E2144" t="str">
            <v xml:space="preserve">        TRANSF.-SEC.EST.JUV.ESPORTE LAZER-JOGOS ABERTOS INTERIOR      </v>
          </cell>
          <cell r="F2144">
            <v>0</v>
          </cell>
          <cell r="G2144">
            <v>0</v>
          </cell>
          <cell r="H2144">
            <v>0</v>
          </cell>
        </row>
        <row r="2145">
          <cell r="D2145" t="str">
            <v>8695</v>
          </cell>
          <cell r="E2145" t="str">
            <v xml:space="preserve">        CONVENIO C/ EST. SAO PAULO - CONSTR. CENTRO CONVENCOES        </v>
          </cell>
          <cell r="F2145">
            <v>0</v>
          </cell>
          <cell r="G2145">
            <v>0</v>
          </cell>
          <cell r="H2145">
            <v>0</v>
          </cell>
        </row>
        <row r="2146">
          <cell r="D2146" t="str">
            <v>8811</v>
          </cell>
          <cell r="E2146" t="str">
            <v xml:space="preserve">        PROJETO GERACAO DE RENDA - ARACARI                            </v>
          </cell>
          <cell r="F2146">
            <v>0</v>
          </cell>
          <cell r="G2146">
            <v>0</v>
          </cell>
          <cell r="H2146">
            <v>0</v>
          </cell>
        </row>
        <row r="2147">
          <cell r="D2147" t="str">
            <v>8818</v>
          </cell>
          <cell r="E2147" t="str">
            <v xml:space="preserve">        PROJETO GERACAO DE RENDA-TRANSF.FUSSESP                       </v>
          </cell>
          <cell r="F2147">
            <v>0</v>
          </cell>
          <cell r="G2147">
            <v>0</v>
          </cell>
          <cell r="H2147">
            <v>0</v>
          </cell>
        </row>
        <row r="2148">
          <cell r="D2148" t="str">
            <v>8821</v>
          </cell>
          <cell r="E2148" t="str">
            <v xml:space="preserve">        REVITALIZACAO AREA RIAC.GRANDE-FEHIDRO-GOVERNO ESTADUAL       </v>
          </cell>
          <cell r="F2148">
            <v>0</v>
          </cell>
          <cell r="G2148">
            <v>0</v>
          </cell>
          <cell r="H2148">
            <v>0</v>
          </cell>
        </row>
        <row r="2149">
          <cell r="D2149" t="str">
            <v>8875</v>
          </cell>
          <cell r="E2149" t="str">
            <v xml:space="preserve">        FUNDO METROP.DE FINANC.E INVESTIMENTO - FUMEFI                </v>
          </cell>
          <cell r="F2149">
            <v>0</v>
          </cell>
          <cell r="G2149">
            <v>0</v>
          </cell>
          <cell r="H2149">
            <v>0</v>
          </cell>
        </row>
        <row r="2150">
          <cell r="D2150" t="str">
            <v>8907</v>
          </cell>
          <cell r="E2150" t="str">
            <v xml:space="preserve">        ESCOLA DE CONSTRUCAO CIVIL ASSENTADOR DE PISOS                </v>
          </cell>
          <cell r="F2150">
            <v>0</v>
          </cell>
          <cell r="G2150">
            <v>0</v>
          </cell>
          <cell r="H2150">
            <v>0</v>
          </cell>
        </row>
        <row r="2151">
          <cell r="D2151" t="str">
            <v>8908</v>
          </cell>
          <cell r="E2151" t="str">
            <v xml:space="preserve">        ESCOLA DE CONSTRUCAO CIVIL ASSENTADOR PEDREIRO                </v>
          </cell>
          <cell r="F2151">
            <v>0</v>
          </cell>
          <cell r="G2151">
            <v>0</v>
          </cell>
          <cell r="H2151">
            <v>0</v>
          </cell>
        </row>
        <row r="2152">
          <cell r="D2152" t="str">
            <v>6790</v>
          </cell>
          <cell r="E2152" t="str">
            <v xml:space="preserve">       REFORMA DA PRACA HENRIQUE TRINDADE EMENDA B FERRAZOPOLIS       </v>
          </cell>
          <cell r="F2152">
            <v>500000</v>
          </cell>
          <cell r="G2152">
            <v>0</v>
          </cell>
          <cell r="H2152">
            <v>0</v>
          </cell>
        </row>
        <row r="2153">
          <cell r="D2153" t="str">
            <v>6791</v>
          </cell>
          <cell r="E2153" t="str">
            <v xml:space="preserve">       REFORMA PRACA CEARA BAIRRO BATISTINI-EMENDA-REFCEARA           </v>
          </cell>
          <cell r="F2153">
            <v>200000</v>
          </cell>
          <cell r="G2153">
            <v>0</v>
          </cell>
          <cell r="H2153">
            <v>0</v>
          </cell>
        </row>
        <row r="2154">
          <cell r="D2154" t="str">
            <v>6792</v>
          </cell>
          <cell r="E2154" t="str">
            <v xml:space="preserve">       CONVENIO ESTADO SP -RECAPEAMENTO ASFALTICO-VILA CARMINHA       </v>
          </cell>
          <cell r="F2154">
            <v>0</v>
          </cell>
          <cell r="G2154">
            <v>0</v>
          </cell>
          <cell r="H2154">
            <v>1358362.82</v>
          </cell>
        </row>
        <row r="2155">
          <cell r="D2155" t="str">
            <v>8312</v>
          </cell>
          <cell r="E2155" t="str">
            <v xml:space="preserve">       CONV.ESTADO RECAP ASFALTICO AV PRES JOAO CAFE FILHO 1          </v>
          </cell>
          <cell r="F2155">
            <v>0</v>
          </cell>
          <cell r="G2155">
            <v>0</v>
          </cell>
          <cell r="H2155">
            <v>400000</v>
          </cell>
        </row>
        <row r="2156">
          <cell r="D2156" t="str">
            <v>8314</v>
          </cell>
          <cell r="E2156" t="str">
            <v xml:space="preserve">       CONV.ESTADO SP RECAP ASFALTICO AV PRES JOAO CAFE FILHO 2       </v>
          </cell>
          <cell r="F2156">
            <v>0</v>
          </cell>
          <cell r="G2156">
            <v>0</v>
          </cell>
          <cell r="H2156">
            <v>400000</v>
          </cell>
        </row>
        <row r="2157">
          <cell r="D2157" t="str">
            <v>8787</v>
          </cell>
          <cell r="E2157" t="str">
            <v xml:space="preserve">       TRANSF.CONV.ESTADO DEST. PROGRS. DE DESENV. URBANO             </v>
          </cell>
          <cell r="F2157">
            <v>0</v>
          </cell>
          <cell r="G2157">
            <v>0</v>
          </cell>
          <cell r="H2157">
            <v>0</v>
          </cell>
        </row>
        <row r="2158">
          <cell r="D2158" t="str">
            <v>6788</v>
          </cell>
          <cell r="E2158" t="str">
            <v xml:space="preserve">        CONV.ESTADO SP-RECAPEAMENTO ASFALTICO RUA VITORIO MEDICI      </v>
          </cell>
          <cell r="F2158">
            <v>0</v>
          </cell>
          <cell r="G2158">
            <v>0</v>
          </cell>
          <cell r="H2158">
            <v>100000</v>
          </cell>
        </row>
        <row r="2159">
          <cell r="D2159" t="str">
            <v>7615</v>
          </cell>
          <cell r="E2159" t="str">
            <v xml:space="preserve">        CONVENIO OBRAS DE INFRAESTRUTURA URBANA - CONVJDOS            </v>
          </cell>
          <cell r="F2159">
            <v>0</v>
          </cell>
          <cell r="G2159">
            <v>300000</v>
          </cell>
          <cell r="H2159">
            <v>300000</v>
          </cell>
        </row>
        <row r="2160">
          <cell r="D2160" t="str">
            <v>7616</v>
          </cell>
          <cell r="E2160" t="str">
            <v xml:space="preserve">        EMENDA RECAPEAMENTO RUAS ANT.ANTUNES E ARLINDO ALMEIDA        </v>
          </cell>
          <cell r="F2160">
            <v>0</v>
          </cell>
          <cell r="G2160">
            <v>0</v>
          </cell>
          <cell r="H2160">
            <v>0</v>
          </cell>
        </row>
        <row r="2161">
          <cell r="D2161" t="str">
            <v>7632</v>
          </cell>
          <cell r="E2161" t="str">
            <v xml:space="preserve">        CONVENIO ESTADO - VIADUTO PIRAPORINHA E RECAPEAMENTO          </v>
          </cell>
          <cell r="F2161">
            <v>0</v>
          </cell>
          <cell r="G2161">
            <v>0</v>
          </cell>
          <cell r="H2161">
            <v>0</v>
          </cell>
        </row>
        <row r="2162">
          <cell r="D2162" t="str">
            <v>7638</v>
          </cell>
          <cell r="E2162" t="str">
            <v xml:space="preserve">        RECAPEAMENTO ASFALTICO AVENIDA KENNEDY                        </v>
          </cell>
          <cell r="F2162">
            <v>0</v>
          </cell>
          <cell r="G2162">
            <v>0</v>
          </cell>
          <cell r="H2162">
            <v>0</v>
          </cell>
        </row>
        <row r="2163">
          <cell r="D2163" t="str">
            <v>7639</v>
          </cell>
          <cell r="E2163" t="str">
            <v xml:space="preserve">        RECAPEAMENTO ASFALTICO VILA EUCLIDES 3                        </v>
          </cell>
          <cell r="F2163">
            <v>0</v>
          </cell>
          <cell r="G2163">
            <v>0</v>
          </cell>
          <cell r="H2163">
            <v>0</v>
          </cell>
        </row>
        <row r="2164">
          <cell r="D2164" t="str">
            <v>7640</v>
          </cell>
          <cell r="E2164" t="str">
            <v xml:space="preserve">        RECAPEAMENTO ASFALTICO VILA EUCLIDES 2                        </v>
          </cell>
          <cell r="F2164">
            <v>0</v>
          </cell>
          <cell r="G2164">
            <v>0</v>
          </cell>
          <cell r="H2164">
            <v>0</v>
          </cell>
        </row>
        <row r="2165">
          <cell r="D2165" t="str">
            <v>7641</v>
          </cell>
          <cell r="E2165" t="str">
            <v xml:space="preserve">        RECAPEAMENTO ASFALTICO VILA EUCLIDES 1                        </v>
          </cell>
          <cell r="F2165">
            <v>0</v>
          </cell>
          <cell r="G2165">
            <v>0</v>
          </cell>
          <cell r="H2165">
            <v>0</v>
          </cell>
        </row>
        <row r="2166">
          <cell r="D2166" t="str">
            <v>7642</v>
          </cell>
          <cell r="E2166" t="str">
            <v xml:space="preserve">        REVITALIZACAO DO CAMPO DO PEROLA                              </v>
          </cell>
          <cell r="F2166">
            <v>0</v>
          </cell>
          <cell r="G2166">
            <v>0</v>
          </cell>
          <cell r="H2166">
            <v>0</v>
          </cell>
        </row>
        <row r="2167">
          <cell r="D2167" t="str">
            <v>7643</v>
          </cell>
          <cell r="E2167" t="str">
            <v xml:space="preserve">        REVITALIZACAO DO CAMPO DO FERRAZOPOLIS                        </v>
          </cell>
          <cell r="F2167">
            <v>0</v>
          </cell>
          <cell r="G2167">
            <v>0</v>
          </cell>
          <cell r="H2167">
            <v>0</v>
          </cell>
        </row>
        <row r="2168">
          <cell r="D2168" t="str">
            <v>8820</v>
          </cell>
          <cell r="E2168" t="str">
            <v xml:space="preserve">        CONVENIO COM ESTADO P/ REFORMA DE PARQUES E PRACAS PUBL.      </v>
          </cell>
          <cell r="F2168">
            <v>0</v>
          </cell>
          <cell r="G2168">
            <v>0</v>
          </cell>
          <cell r="H2168">
            <v>0</v>
          </cell>
        </row>
        <row r="2169">
          <cell r="D2169" t="str">
            <v>8892</v>
          </cell>
          <cell r="E2169" t="str">
            <v xml:space="preserve">        EMENDA PARL. OBRAS E RECAPEAMENTO ESTRADA GALVAO BUENO        </v>
          </cell>
          <cell r="F2169">
            <v>0</v>
          </cell>
          <cell r="G2169">
            <v>0</v>
          </cell>
          <cell r="H2169">
            <v>0</v>
          </cell>
        </row>
        <row r="2170">
          <cell r="D2170" t="str">
            <v>8893</v>
          </cell>
          <cell r="E2170" t="str">
            <v xml:space="preserve">        EMENDA PARLOBRAS E RECAPEAMENTO RUAS ALMEIDA DURAO E ALF      </v>
          </cell>
          <cell r="F2170">
            <v>0</v>
          </cell>
          <cell r="G2170">
            <v>0</v>
          </cell>
          <cell r="H2170">
            <v>0</v>
          </cell>
        </row>
        <row r="2171">
          <cell r="D2171" t="str">
            <v>8894</v>
          </cell>
          <cell r="E2171" t="str">
            <v xml:space="preserve">        EMENDA PARL OBRAS REVITALIZACAO PRACA KASATO MARU             </v>
          </cell>
          <cell r="F2171">
            <v>0</v>
          </cell>
          <cell r="G2171">
            <v>0</v>
          </cell>
          <cell r="H2171">
            <v>0</v>
          </cell>
        </row>
        <row r="2172">
          <cell r="D2172" t="str">
            <v>8788</v>
          </cell>
          <cell r="E2172" t="str">
            <v xml:space="preserve">       TRANSF.CONV.ESTADO DEST. PROGRAMAS DIVERSOS                    </v>
          </cell>
          <cell r="F2172">
            <v>0</v>
          </cell>
          <cell r="G2172">
            <v>0</v>
          </cell>
          <cell r="H2172">
            <v>0</v>
          </cell>
        </row>
        <row r="2173">
          <cell r="D2173" t="str">
            <v>7922</v>
          </cell>
          <cell r="E2173" t="str">
            <v xml:space="preserve">        PROGRAMA ARTICULACAO MUNICIPAL- SERVICOS DE CONTENCOES        </v>
          </cell>
          <cell r="F2173">
            <v>100000</v>
          </cell>
          <cell r="G2173">
            <v>0</v>
          </cell>
          <cell r="H2173">
            <v>0</v>
          </cell>
        </row>
        <row r="2174">
          <cell r="D2174" t="str">
            <v>8885</v>
          </cell>
          <cell r="E2174" t="str">
            <v xml:space="preserve">        CONSTRUCAO HOSPITAL MUN. - EMENDA PARLAMENTAR                 </v>
          </cell>
          <cell r="F2174">
            <v>0</v>
          </cell>
          <cell r="G2174">
            <v>0</v>
          </cell>
          <cell r="H2174">
            <v>0</v>
          </cell>
        </row>
        <row r="2175">
          <cell r="D2175" t="str">
            <v>8886</v>
          </cell>
          <cell r="E2175" t="str">
            <v xml:space="preserve">        OUTRAS TRANSFERENCIAS DE CONVENIOS DOS ESTADOS - CAPITAL      </v>
          </cell>
          <cell r="F2175">
            <v>10000</v>
          </cell>
          <cell r="G2175">
            <v>0</v>
          </cell>
          <cell r="H2175">
            <v>0</v>
          </cell>
        </row>
        <row r="2176">
          <cell r="D2176" t="str">
            <v>8891</v>
          </cell>
          <cell r="E2176" t="str">
            <v xml:space="preserve">        AQUISICAO VEICULOS FISCALIZACAO                               </v>
          </cell>
          <cell r="F2176">
            <v>0</v>
          </cell>
          <cell r="G2176">
            <v>0</v>
          </cell>
          <cell r="H2176">
            <v>0</v>
          </cell>
        </row>
        <row r="2177">
          <cell r="D2177" t="str">
            <v>8789</v>
          </cell>
          <cell r="E2177" t="str">
            <v xml:space="preserve">       TRANSF.CONV.ESTADO DEST. PROGRAMAS DE ASSISTENCIA SOCIAL       </v>
          </cell>
          <cell r="F2177">
            <v>0</v>
          </cell>
          <cell r="G2177">
            <v>0</v>
          </cell>
          <cell r="H2177">
            <v>0</v>
          </cell>
        </row>
        <row r="2178">
          <cell r="D2178" t="str">
            <v>7792</v>
          </cell>
          <cell r="E2178" t="str">
            <v xml:space="preserve">        CONSTRUCAO BOM PRATO 2                                        </v>
          </cell>
          <cell r="F2178">
            <v>0</v>
          </cell>
          <cell r="G2178">
            <v>0</v>
          </cell>
          <cell r="H2178">
            <v>0</v>
          </cell>
        </row>
        <row r="2179">
          <cell r="D2179" t="str">
            <v>8831</v>
          </cell>
          <cell r="E2179" t="str">
            <v xml:space="preserve">        REFORMA PREDIO-INSTALACAO CRAS-III-BATISTINI/S.E.A.D.S        </v>
          </cell>
          <cell r="F2179">
            <v>0</v>
          </cell>
          <cell r="G2179">
            <v>0</v>
          </cell>
          <cell r="H2179">
            <v>0</v>
          </cell>
        </row>
        <row r="2180">
          <cell r="D2180" t="str">
            <v>8832</v>
          </cell>
          <cell r="E2180" t="str">
            <v xml:space="preserve">        REFORMA PREDIO-INSTAL.CRAS-III-BATISTINI-105MIL/S.E.A.D.      </v>
          </cell>
          <cell r="F2180">
            <v>0</v>
          </cell>
          <cell r="G2180">
            <v>0</v>
          </cell>
          <cell r="H2180">
            <v>0</v>
          </cell>
        </row>
        <row r="2181">
          <cell r="D2181" t="str">
            <v>8877</v>
          </cell>
          <cell r="E2181" t="str">
            <v xml:space="preserve">        PROGRAMA DE PADARIAS ARTESANAIS                               </v>
          </cell>
          <cell r="F2181">
            <v>0</v>
          </cell>
          <cell r="G2181">
            <v>0</v>
          </cell>
          <cell r="H2181">
            <v>0</v>
          </cell>
        </row>
        <row r="2182">
          <cell r="D2182" t="str">
            <v>7942</v>
          </cell>
          <cell r="E2182" t="str">
            <v xml:space="preserve">     OUTRAS TRANSFERENCIAS DOS ESTADOS                                </v>
          </cell>
          <cell r="F2182">
            <v>0</v>
          </cell>
          <cell r="G2182">
            <v>0</v>
          </cell>
          <cell r="H2182">
            <v>0</v>
          </cell>
        </row>
        <row r="2183">
          <cell r="D2183" t="str">
            <v>8800</v>
          </cell>
          <cell r="E2183" t="str">
            <v xml:space="preserve">      OUTRAS TRANSFERENCIAS DOS ESTADOS                               </v>
          </cell>
          <cell r="F2183">
            <v>0</v>
          </cell>
          <cell r="G2183">
            <v>0</v>
          </cell>
          <cell r="H2183">
            <v>0</v>
          </cell>
        </row>
        <row r="2184">
          <cell r="D2184" t="str">
            <v>6629</v>
          </cell>
          <cell r="E2184" t="str">
            <v xml:space="preserve">       RECURSOS DE INVESTIMENTO ENFRENTAMENTO DO COVID-19 - SES       </v>
          </cell>
          <cell r="F2184">
            <v>30000</v>
          </cell>
          <cell r="G2184">
            <v>0</v>
          </cell>
          <cell r="H2184">
            <v>0</v>
          </cell>
        </row>
        <row r="2185">
          <cell r="D2185" t="str">
            <v>7979</v>
          </cell>
          <cell r="E2185" t="str">
            <v xml:space="preserve">       REFORMAS EM GERAL                                              </v>
          </cell>
          <cell r="F2185">
            <v>4000</v>
          </cell>
          <cell r="G2185">
            <v>0</v>
          </cell>
          <cell r="H2185">
            <v>0</v>
          </cell>
        </row>
        <row r="2186">
          <cell r="D2186" t="str">
            <v>8051</v>
          </cell>
          <cell r="E2186" t="str">
            <v xml:space="preserve">       SUBSIDIOS A PROJETOS HABITACIONAIS                             </v>
          </cell>
          <cell r="F2186">
            <v>0</v>
          </cell>
          <cell r="G2186">
            <v>0</v>
          </cell>
          <cell r="H2186">
            <v>0</v>
          </cell>
        </row>
        <row r="2187">
          <cell r="D2187" t="str">
            <v>8071</v>
          </cell>
          <cell r="E2187" t="str">
            <v xml:space="preserve">       CONSTRUCAO CENTRO DIA DO IDOSO                                 </v>
          </cell>
          <cell r="F2187">
            <v>0</v>
          </cell>
          <cell r="G2187">
            <v>0</v>
          </cell>
          <cell r="H2187">
            <v>0</v>
          </cell>
        </row>
        <row r="2188">
          <cell r="D2188" t="str">
            <v>8123</v>
          </cell>
          <cell r="E2188" t="str">
            <v xml:space="preserve">       AQUISICAO DE EQUIPAMENTOS EMENDA PARLAMENTAR INDIVIDUAL        </v>
          </cell>
          <cell r="F2188">
            <v>0</v>
          </cell>
          <cell r="G2188">
            <v>0</v>
          </cell>
          <cell r="H2188">
            <v>0</v>
          </cell>
        </row>
        <row r="2189">
          <cell r="D2189" t="str">
            <v>8149</v>
          </cell>
          <cell r="E2189" t="str">
            <v xml:space="preserve">       EXECUCAO DE OBRAS CONSTR UNID HAB E OU INFRAESTR COMPL         </v>
          </cell>
          <cell r="F2189">
            <v>0</v>
          </cell>
          <cell r="G2189">
            <v>0</v>
          </cell>
          <cell r="H2189">
            <v>0</v>
          </cell>
        </row>
        <row r="2190">
          <cell r="D2190" t="str">
            <v>8313</v>
          </cell>
          <cell r="E2190" t="str">
            <v xml:space="preserve">       RECUPERACAO DE VIAS E LOGRADOUROS - VILA SAO JOSE              </v>
          </cell>
          <cell r="F2190">
            <v>0</v>
          </cell>
          <cell r="G2190">
            <v>0</v>
          </cell>
          <cell r="H2190">
            <v>0</v>
          </cell>
        </row>
        <row r="2191">
          <cell r="D2191" t="str">
            <v>8588</v>
          </cell>
          <cell r="E2191" t="str">
            <v xml:space="preserve">   TRANSFERENCIAS DOS MUNICIPIOS E DE SUAS ENTIDADES                  </v>
          </cell>
          <cell r="F2191">
            <v>0</v>
          </cell>
          <cell r="G2191">
            <v>0</v>
          </cell>
          <cell r="H2191">
            <v>0</v>
          </cell>
        </row>
        <row r="2192">
          <cell r="D2192" t="str">
            <v>8587</v>
          </cell>
          <cell r="E2192" t="str">
            <v xml:space="preserve">    TRANSFERENCIAS DOS MUNICIPIOS E DE SUAS ENTIDADES                 </v>
          </cell>
          <cell r="F2192">
            <v>0</v>
          </cell>
          <cell r="G2192">
            <v>0</v>
          </cell>
          <cell r="H2192">
            <v>0</v>
          </cell>
        </row>
        <row r="2193">
          <cell r="D2193" t="str">
            <v>8812</v>
          </cell>
          <cell r="E2193" t="str">
            <v xml:space="preserve">     TRANSF. DE CONVENIOS DOS MUNICIPIOS E DE SUAS ENTIDADES          </v>
          </cell>
          <cell r="F2193">
            <v>0</v>
          </cell>
          <cell r="G2193">
            <v>0</v>
          </cell>
          <cell r="H2193">
            <v>0</v>
          </cell>
        </row>
        <row r="2194">
          <cell r="D2194" t="str">
            <v>8813</v>
          </cell>
          <cell r="E2194" t="str">
            <v xml:space="preserve">      TRANSFER.DE CONV. DOS MUNIC. DEST. A PROGR. DE SAUDE            </v>
          </cell>
          <cell r="F2194">
            <v>0</v>
          </cell>
          <cell r="G2194">
            <v>0</v>
          </cell>
          <cell r="H2194">
            <v>0</v>
          </cell>
        </row>
        <row r="2195">
          <cell r="D2195" t="str">
            <v>8814</v>
          </cell>
          <cell r="E2195" t="str">
            <v xml:space="preserve">      TRANSFER.CONV. MUNICIPIOS DESTINADAS A PROG.DE EDUCACAO         </v>
          </cell>
          <cell r="F2195">
            <v>0</v>
          </cell>
          <cell r="G2195">
            <v>0</v>
          </cell>
          <cell r="H2195">
            <v>0</v>
          </cell>
        </row>
        <row r="2196">
          <cell r="D2196" t="str">
            <v>8815</v>
          </cell>
          <cell r="E2196" t="str">
            <v xml:space="preserve">      OUTRAS TRANSFERENCIAS DE CONVENIOS DOS MUNICIPIOS               </v>
          </cell>
          <cell r="F2196">
            <v>0</v>
          </cell>
          <cell r="G2196">
            <v>0</v>
          </cell>
          <cell r="H2196">
            <v>0</v>
          </cell>
        </row>
        <row r="2197">
          <cell r="D2197" t="str">
            <v>8692</v>
          </cell>
          <cell r="E2197" t="str">
            <v xml:space="preserve">       CONV. C/ MUNIC. DE SAO PAULO - CONSTR. CENTRO CONVENCOES       </v>
          </cell>
          <cell r="F2197">
            <v>0</v>
          </cell>
          <cell r="G2197">
            <v>0</v>
          </cell>
          <cell r="H2197">
            <v>0</v>
          </cell>
        </row>
        <row r="2198">
          <cell r="D2198" t="str">
            <v>8730</v>
          </cell>
          <cell r="E2198" t="str">
            <v xml:space="preserve">   TRANSFERENCIAS DE INSTITUICOES PRIVADAS                            </v>
          </cell>
          <cell r="F2198">
            <v>0</v>
          </cell>
          <cell r="G2198">
            <v>0</v>
          </cell>
          <cell r="H2198">
            <v>0</v>
          </cell>
        </row>
        <row r="2199">
          <cell r="D2199" t="str">
            <v>7950</v>
          </cell>
          <cell r="E2199" t="str">
            <v xml:space="preserve">      TRANSFERENCIAS DE INSTITUICOES PRIVADAS                         </v>
          </cell>
          <cell r="F2199">
            <v>0</v>
          </cell>
          <cell r="G2199">
            <v>0</v>
          </cell>
          <cell r="H2199">
            <v>0</v>
          </cell>
        </row>
        <row r="2200">
          <cell r="D2200" t="str">
            <v>8903</v>
          </cell>
          <cell r="E2200" t="str">
            <v xml:space="preserve">       PROJETO DE INCENTIVO PARA REFORMA DE CAMPOS DE FUTEBOL         </v>
          </cell>
          <cell r="F2200">
            <v>0</v>
          </cell>
          <cell r="G2200">
            <v>0</v>
          </cell>
          <cell r="H2200">
            <v>0</v>
          </cell>
        </row>
        <row r="2201">
          <cell r="D2201" t="str">
            <v>7951</v>
          </cell>
          <cell r="E2201" t="str">
            <v xml:space="preserve">    TRANSF. DE INSTITUICOES PRIVADAS - ESPECIFICAS DE E/M             </v>
          </cell>
          <cell r="F2201">
            <v>0</v>
          </cell>
          <cell r="G2201">
            <v>0</v>
          </cell>
          <cell r="H2201">
            <v>0</v>
          </cell>
        </row>
        <row r="2202">
          <cell r="D2202" t="str">
            <v>7952</v>
          </cell>
          <cell r="E2202" t="str">
            <v xml:space="preserve">     TRANSFERENCIAS DE CONVENIOS DE INSTITUICOES PRIVADAS             </v>
          </cell>
          <cell r="F2202">
            <v>0</v>
          </cell>
          <cell r="G2202">
            <v>0</v>
          </cell>
          <cell r="H2202">
            <v>0</v>
          </cell>
        </row>
        <row r="2203">
          <cell r="D2203" t="str">
            <v>8816</v>
          </cell>
          <cell r="E2203" t="str">
            <v xml:space="preserve">      TRANSFERENCIAS DE CONVENIOS DE INSTITUICOES PRIVADAS            </v>
          </cell>
          <cell r="F2203">
            <v>0</v>
          </cell>
          <cell r="G2203">
            <v>0</v>
          </cell>
          <cell r="H2203">
            <v>0</v>
          </cell>
        </row>
        <row r="2204">
          <cell r="D2204" t="str">
            <v>8694</v>
          </cell>
          <cell r="E2204" t="str">
            <v xml:space="preserve">       OUTROS CONVENIOS E PARCERIAS - SEC                             </v>
          </cell>
          <cell r="F2204">
            <v>0</v>
          </cell>
          <cell r="G2204">
            <v>0</v>
          </cell>
          <cell r="H2204">
            <v>0</v>
          </cell>
        </row>
        <row r="2205">
          <cell r="D2205" t="str">
            <v>8791</v>
          </cell>
          <cell r="E2205" t="str">
            <v xml:space="preserve">       TRANSF.CONV.INST. PRIV. DEST. PROGR. DE EDUCACAO               </v>
          </cell>
          <cell r="F2205">
            <v>0</v>
          </cell>
          <cell r="G2205">
            <v>0</v>
          </cell>
          <cell r="H2205">
            <v>0</v>
          </cell>
        </row>
        <row r="2206">
          <cell r="D2206" t="str">
            <v>8790</v>
          </cell>
          <cell r="E2206" t="str">
            <v xml:space="preserve">       TRANSF.CONV.INST. PRIV. DEST. PROGR. DE CULTURA                </v>
          </cell>
          <cell r="F2206">
            <v>0</v>
          </cell>
          <cell r="G2206">
            <v>0</v>
          </cell>
          <cell r="H2206">
            <v>0</v>
          </cell>
        </row>
        <row r="2207">
          <cell r="D2207" t="str">
            <v>8726</v>
          </cell>
          <cell r="E2207" t="str">
            <v xml:space="preserve">        MEMORIA E PATRIMONIO CULTURAL                                 </v>
          </cell>
          <cell r="F2207">
            <v>0</v>
          </cell>
          <cell r="G2207">
            <v>0</v>
          </cell>
          <cell r="H2207">
            <v>0</v>
          </cell>
        </row>
        <row r="2208">
          <cell r="D2208" t="str">
            <v>8727</v>
          </cell>
          <cell r="E2208" t="str">
            <v xml:space="preserve">        MUSEU DO TRABALHO E DO TRABALHADOR                            </v>
          </cell>
          <cell r="F2208">
            <v>0</v>
          </cell>
          <cell r="G2208">
            <v>0</v>
          </cell>
          <cell r="H2208">
            <v>0</v>
          </cell>
        </row>
        <row r="2209">
          <cell r="D2209" t="str">
            <v>8728</v>
          </cell>
          <cell r="E2209" t="str">
            <v xml:space="preserve">        FUNDACAO PARA GERIR OS ESTUDIOS VERA CRUZ                     </v>
          </cell>
          <cell r="F2209">
            <v>0</v>
          </cell>
          <cell r="G2209">
            <v>0</v>
          </cell>
          <cell r="H2209">
            <v>0</v>
          </cell>
        </row>
        <row r="2210">
          <cell r="D2210" t="str">
            <v>8729</v>
          </cell>
          <cell r="E2210" t="str">
            <v xml:space="preserve">        PINACOTECA MUNICIPAL - MODERN.CATALOG.DO ACERVO - PUBLIC      </v>
          </cell>
          <cell r="F2210">
            <v>0</v>
          </cell>
          <cell r="G2210">
            <v>0</v>
          </cell>
          <cell r="H2210">
            <v>0</v>
          </cell>
        </row>
        <row r="2211">
          <cell r="D2211" t="str">
            <v>8779</v>
          </cell>
          <cell r="E2211" t="str">
            <v xml:space="preserve">        REFORMA E CONSTRUCAO DE EQUIPAMENTOS CULTURAIS                </v>
          </cell>
          <cell r="F2211">
            <v>0</v>
          </cell>
          <cell r="G2211">
            <v>0</v>
          </cell>
          <cell r="H2211">
            <v>0</v>
          </cell>
        </row>
        <row r="2212">
          <cell r="D2212" t="str">
            <v>8792</v>
          </cell>
          <cell r="E2212" t="str">
            <v xml:space="preserve">       TRANSF.CONV.INST. PRIV. DEST. PROGR. DE ESPORTES               </v>
          </cell>
          <cell r="F2212">
            <v>0</v>
          </cell>
          <cell r="G2212">
            <v>0</v>
          </cell>
          <cell r="H2212">
            <v>0</v>
          </cell>
        </row>
        <row r="2213">
          <cell r="D2213" t="str">
            <v>8708</v>
          </cell>
          <cell r="E2213" t="str">
            <v xml:space="preserve">        MEIA MARATONA                                                 </v>
          </cell>
          <cell r="F2213">
            <v>0</v>
          </cell>
          <cell r="G2213">
            <v>0</v>
          </cell>
          <cell r="H2213">
            <v>0</v>
          </cell>
        </row>
        <row r="2214">
          <cell r="D2214" t="str">
            <v>8709</v>
          </cell>
          <cell r="E2214" t="str">
            <v xml:space="preserve">        CAPTACAO RECURSOS PRIVADOS - VOLKSWAGEN CLUBE                 </v>
          </cell>
          <cell r="F2214">
            <v>0</v>
          </cell>
          <cell r="G2214">
            <v>0</v>
          </cell>
          <cell r="H2214">
            <v>0</v>
          </cell>
        </row>
        <row r="2215">
          <cell r="D2215" t="str">
            <v>8793</v>
          </cell>
          <cell r="E2215" t="str">
            <v xml:space="preserve">       TRANSF.CONV.INST.PRIV.DEST.PROGR.DESENV.ECON.,TUR.,TRAB        </v>
          </cell>
          <cell r="F2215">
            <v>0</v>
          </cell>
          <cell r="G2215">
            <v>0</v>
          </cell>
          <cell r="H2215">
            <v>0</v>
          </cell>
        </row>
        <row r="2216">
          <cell r="D2216" t="str">
            <v>8653</v>
          </cell>
          <cell r="E2216" t="str">
            <v xml:space="preserve">        OUTROS CONV. E PARCER.- SDET CONV.SEBRAE E SERT               </v>
          </cell>
          <cell r="F2216">
            <v>0</v>
          </cell>
          <cell r="G2216">
            <v>0</v>
          </cell>
          <cell r="H2216">
            <v>0</v>
          </cell>
        </row>
        <row r="2217">
          <cell r="D2217" t="str">
            <v>8693</v>
          </cell>
          <cell r="E2217" t="str">
            <v xml:space="preserve">        OUTROS CONV. E PARCER.- SDET PARC.PUBL.PRIV.                  </v>
          </cell>
          <cell r="F2217">
            <v>0</v>
          </cell>
          <cell r="G2217">
            <v>0</v>
          </cell>
          <cell r="H2217">
            <v>0</v>
          </cell>
        </row>
        <row r="2218">
          <cell r="D2218" t="str">
            <v>8697</v>
          </cell>
          <cell r="E2218" t="str">
            <v xml:space="preserve">        CONVENIO COM O SEBRAE-SERV.APOIO A MICRO E PEQ. EMPRESAS      </v>
          </cell>
          <cell r="F2218">
            <v>0</v>
          </cell>
          <cell r="G2218">
            <v>0</v>
          </cell>
          <cell r="H2218">
            <v>0</v>
          </cell>
        </row>
        <row r="2219">
          <cell r="D2219" t="str">
            <v>8798</v>
          </cell>
          <cell r="E2219" t="str">
            <v xml:space="preserve">       TRANSF.CONV.INST. PRIV. DEST. PROGR. DE ASSIST. SOCIAL         </v>
          </cell>
          <cell r="F2219">
            <v>0</v>
          </cell>
          <cell r="G2219">
            <v>0</v>
          </cell>
          <cell r="H2219">
            <v>0</v>
          </cell>
        </row>
        <row r="2220">
          <cell r="D2220" t="str">
            <v>8753</v>
          </cell>
          <cell r="E2220" t="str">
            <v xml:space="preserve">        CENTRO DA JUVENTUDE                                           </v>
          </cell>
          <cell r="F2220">
            <v>0</v>
          </cell>
          <cell r="G2220">
            <v>0</v>
          </cell>
          <cell r="H2220">
            <v>0</v>
          </cell>
        </row>
        <row r="2221">
          <cell r="D2221" t="str">
            <v>7960</v>
          </cell>
          <cell r="E2221" t="str">
            <v xml:space="preserve">   TRANSFERENCIAS DE OUTRAS INSTITUICOES PUBLICAS                     </v>
          </cell>
          <cell r="F2221">
            <v>0</v>
          </cell>
          <cell r="G2221">
            <v>0</v>
          </cell>
          <cell r="H2221">
            <v>0</v>
          </cell>
        </row>
        <row r="2222">
          <cell r="D2222" t="str">
            <v>7961</v>
          </cell>
          <cell r="E2222" t="str">
            <v xml:space="preserve">    TRANSF. DE OUTRAS INSTIT. PUBLICAS - ESPECIFICAS DE E/M           </v>
          </cell>
          <cell r="F2222">
            <v>0</v>
          </cell>
          <cell r="G2222">
            <v>0</v>
          </cell>
          <cell r="H2222">
            <v>0</v>
          </cell>
        </row>
        <row r="2223">
          <cell r="D2223" t="str">
            <v>7962</v>
          </cell>
          <cell r="E2223" t="str">
            <v xml:space="preserve">     TRANSFERENCIAS DE OUTRAS INSTITUICOES PUBLICAS                   </v>
          </cell>
          <cell r="F2223">
            <v>0</v>
          </cell>
          <cell r="G2223">
            <v>0</v>
          </cell>
          <cell r="H2223">
            <v>0</v>
          </cell>
        </row>
        <row r="2224">
          <cell r="D2224" t="str">
            <v>8760</v>
          </cell>
          <cell r="E2224" t="str">
            <v xml:space="preserve">      TRANSFERENCIAS DE OUTRAS INSTITUICOES PUBLICAS                  </v>
          </cell>
          <cell r="F2224">
            <v>0</v>
          </cell>
          <cell r="G2224">
            <v>0</v>
          </cell>
          <cell r="H2224">
            <v>0</v>
          </cell>
        </row>
        <row r="2225">
          <cell r="D2225" t="str">
            <v>7970</v>
          </cell>
          <cell r="E2225" t="str">
            <v xml:space="preserve">   TRANSFERENCIAS DO EXTERIOR                                         </v>
          </cell>
          <cell r="F2225">
            <v>0</v>
          </cell>
          <cell r="G2225">
            <v>0</v>
          </cell>
          <cell r="H2225">
            <v>0</v>
          </cell>
        </row>
        <row r="2226">
          <cell r="D2226" t="str">
            <v>7971</v>
          </cell>
          <cell r="E2226" t="str">
            <v xml:space="preserve">    TRANSFERENCIAS DO EXTERIOR - ESPECIFICAS DE E/M                   </v>
          </cell>
          <cell r="F2226">
            <v>0</v>
          </cell>
          <cell r="G2226">
            <v>0</v>
          </cell>
          <cell r="H2226">
            <v>0</v>
          </cell>
        </row>
        <row r="2227">
          <cell r="D2227" t="str">
            <v>7972</v>
          </cell>
          <cell r="E2227" t="str">
            <v xml:space="preserve">     TRANSFERENCIAS DO EXTERIOR                                       </v>
          </cell>
          <cell r="F2227">
            <v>0</v>
          </cell>
          <cell r="G2227">
            <v>0</v>
          </cell>
          <cell r="H2227">
            <v>0</v>
          </cell>
        </row>
        <row r="2228">
          <cell r="D2228" t="str">
            <v>8740</v>
          </cell>
          <cell r="E2228" t="str">
            <v xml:space="preserve">      TRANSFERENCIAS DO EXTERIOR                                      </v>
          </cell>
          <cell r="F2228">
            <v>0</v>
          </cell>
          <cell r="G2228">
            <v>0</v>
          </cell>
          <cell r="H2228">
            <v>0</v>
          </cell>
        </row>
        <row r="2229">
          <cell r="D2229" t="str">
            <v>7980</v>
          </cell>
          <cell r="E2229" t="str">
            <v xml:space="preserve">   TRANSFERENCIAS DE PESSOAS FISICAS                                  </v>
          </cell>
          <cell r="F2229">
            <v>0</v>
          </cell>
          <cell r="G2229">
            <v>0</v>
          </cell>
          <cell r="H2229">
            <v>0</v>
          </cell>
        </row>
        <row r="2230">
          <cell r="D2230" t="str">
            <v>7981</v>
          </cell>
          <cell r="E2230" t="str">
            <v xml:space="preserve">    TRANSFERENCIAS DE PESSOAS FISICAS - ESPECIFICAS DE E/M            </v>
          </cell>
          <cell r="F2230">
            <v>0</v>
          </cell>
          <cell r="G2230">
            <v>0</v>
          </cell>
          <cell r="H2230">
            <v>0</v>
          </cell>
        </row>
        <row r="2231">
          <cell r="D2231" t="str">
            <v>7982</v>
          </cell>
          <cell r="E2231" t="str">
            <v xml:space="preserve">     TRANSFERENCIAS DE PESSOAS FISICAS                                </v>
          </cell>
          <cell r="F2231">
            <v>0</v>
          </cell>
          <cell r="G2231">
            <v>0</v>
          </cell>
          <cell r="H2231">
            <v>0</v>
          </cell>
        </row>
        <row r="2232">
          <cell r="D2232" t="str">
            <v>8750</v>
          </cell>
          <cell r="E2232" t="str">
            <v xml:space="preserve">      TRANSFERENCIAS DE PESSOAS                                       </v>
          </cell>
          <cell r="F2232">
            <v>0</v>
          </cell>
          <cell r="G2232">
            <v>0</v>
          </cell>
          <cell r="H2232">
            <v>0</v>
          </cell>
        </row>
        <row r="2233">
          <cell r="D2233" t="str">
            <v>0000</v>
          </cell>
          <cell r="E2233" t="str">
            <v xml:space="preserve">TOTAL DE TRANSFERENCIAS DE CAPITAL R$                                 </v>
          </cell>
          <cell r="F2233">
            <v>316195000</v>
          </cell>
          <cell r="G2233">
            <v>3243335.79</v>
          </cell>
          <cell r="H2233">
            <v>35087813.369999997</v>
          </cell>
        </row>
        <row r="2234">
          <cell r="D2234" t="str">
            <v>8900</v>
          </cell>
          <cell r="E2234" t="str">
            <v xml:space="preserve">  OUTRAS RECEITAS DE CAPITAL                                          </v>
          </cell>
          <cell r="F2234">
            <v>0</v>
          </cell>
          <cell r="G2234">
            <v>0</v>
          </cell>
          <cell r="H2234">
            <v>0</v>
          </cell>
        </row>
        <row r="2235">
          <cell r="D2235" t="str">
            <v>7900</v>
          </cell>
          <cell r="E2235" t="str">
            <v xml:space="preserve">   DEMAIS RECEITAS DE CAPITAL                                         </v>
          </cell>
          <cell r="F2235">
            <v>0</v>
          </cell>
          <cell r="G2235">
            <v>0</v>
          </cell>
          <cell r="H2235">
            <v>0</v>
          </cell>
        </row>
        <row r="2236">
          <cell r="D2236" t="str">
            <v>8910</v>
          </cell>
          <cell r="E2236" t="str">
            <v xml:space="preserve">      OUTRAS RECEITAS                                                 </v>
          </cell>
          <cell r="F2236">
            <v>0</v>
          </cell>
          <cell r="G2236">
            <v>0</v>
          </cell>
          <cell r="H2236">
            <v>0</v>
          </cell>
        </row>
        <row r="2237">
          <cell r="D2237" t="str">
            <v>7543</v>
          </cell>
          <cell r="E2237" t="str">
            <v xml:space="preserve">       RESSARCIMENTO GLOSA PMATIII                                    </v>
          </cell>
          <cell r="F2237">
            <v>0</v>
          </cell>
          <cell r="G2237">
            <v>500000</v>
          </cell>
          <cell r="H2237">
            <v>500000</v>
          </cell>
        </row>
        <row r="2238">
          <cell r="D2238" t="str">
            <v>7644</v>
          </cell>
          <cell r="E2238" t="str">
            <v xml:space="preserve">       DEVOLUCAO DE DESPESA DO PNAFM                                  </v>
          </cell>
          <cell r="F2238">
            <v>0</v>
          </cell>
          <cell r="G2238">
            <v>0</v>
          </cell>
          <cell r="H2238">
            <v>1858.28</v>
          </cell>
        </row>
        <row r="2239">
          <cell r="D2239" t="str">
            <v>8899</v>
          </cell>
          <cell r="E2239" t="str">
            <v xml:space="preserve">       OUTRAS TRANSFERENCIAS DE CAPITAL                               </v>
          </cell>
          <cell r="F2239">
            <v>0</v>
          </cell>
          <cell r="G2239">
            <v>0</v>
          </cell>
          <cell r="H2239">
            <v>0</v>
          </cell>
        </row>
        <row r="2240">
          <cell r="D2240" t="str">
            <v>8911</v>
          </cell>
          <cell r="E2240" t="str">
            <v xml:space="preserve">       TRANSFERENCIA GESTAO SERVICOS SANEAMENTO AGUA E ESGOTO         </v>
          </cell>
          <cell r="F2240">
            <v>0</v>
          </cell>
          <cell r="G2240">
            <v>0</v>
          </cell>
          <cell r="H2240">
            <v>0</v>
          </cell>
        </row>
        <row r="2241">
          <cell r="D2241" t="str">
            <v>8912</v>
          </cell>
          <cell r="E2241" t="str">
            <v xml:space="preserve">       RECEITA DECORRENTE CRED.HIPOTECARIO PROSBC-INTERINVEST         </v>
          </cell>
          <cell r="F2241">
            <v>0</v>
          </cell>
          <cell r="G2241">
            <v>0</v>
          </cell>
          <cell r="H2241">
            <v>0</v>
          </cell>
        </row>
        <row r="2242">
          <cell r="D2242" t="str">
            <v>8915</v>
          </cell>
          <cell r="E2242" t="str">
            <v xml:space="preserve">       DEPOSITOS JUDICIAIS E ADMINISTRATIVOS LC 151/2015              </v>
          </cell>
          <cell r="F2242">
            <v>65090000</v>
          </cell>
          <cell r="G2242">
            <v>5390976.4100000001</v>
          </cell>
          <cell r="H2242">
            <v>7015214.9500000002</v>
          </cell>
        </row>
        <row r="2243">
          <cell r="D2243" t="str">
            <v>8916</v>
          </cell>
          <cell r="E2243" t="str">
            <v xml:space="preserve">       OUTRAS RECEITAS -REEMBOLSO                                     </v>
          </cell>
          <cell r="F2243">
            <v>0</v>
          </cell>
          <cell r="G2243">
            <v>0</v>
          </cell>
          <cell r="H2243">
            <v>0</v>
          </cell>
        </row>
        <row r="2244">
          <cell r="D2244" t="str">
            <v>8919</v>
          </cell>
          <cell r="E2244" t="str">
            <v xml:space="preserve">       OPERACAO URBANA CONSORCIADA                                    </v>
          </cell>
          <cell r="F2244">
            <v>0</v>
          </cell>
          <cell r="G2244">
            <v>0</v>
          </cell>
          <cell r="H2244">
            <v>0</v>
          </cell>
        </row>
        <row r="2245">
          <cell r="D2245" t="str">
            <v>0000</v>
          </cell>
          <cell r="E2245" t="str">
            <v xml:space="preserve">TOTAL DE OUTRAS RECEITAS DE CAPITAL R$                                </v>
          </cell>
          <cell r="F2245">
            <v>65090000</v>
          </cell>
          <cell r="G2245">
            <v>5890976.4100000001</v>
          </cell>
          <cell r="H2245">
            <v>7517073.2300000004</v>
          </cell>
        </row>
        <row r="2246">
          <cell r="D2246" t="str">
            <v>0000</v>
          </cell>
          <cell r="E2246" t="str">
            <v xml:space="preserve">TOTAL DE RECEITAS DE CAPITAL R$                                       </v>
          </cell>
          <cell r="F2246">
            <v>1111642000</v>
          </cell>
          <cell r="G2246">
            <v>14678417.17</v>
          </cell>
          <cell r="H2246">
            <v>143118021.55000001</v>
          </cell>
        </row>
        <row r="2247">
          <cell r="D2247" t="str">
            <v>0000</v>
          </cell>
          <cell r="E2247" t="str">
            <v xml:space="preserve">TOTAL DAS RECEITAS ORCAMENTARIAS R$                                   </v>
          </cell>
          <cell r="F2247">
            <v>4969687000</v>
          </cell>
          <cell r="G2247">
            <v>327143821.97000003</v>
          </cell>
          <cell r="H2247">
            <v>3200133937.3899999</v>
          </cell>
        </row>
        <row r="2248">
          <cell r="D2248" t="str">
            <v>7963</v>
          </cell>
          <cell r="E2248" t="str">
            <v xml:space="preserve"> RECEITAS  CORRENTES - INTRA-ORCAMENTARIAS                            </v>
          </cell>
          <cell r="F2248">
            <v>0</v>
          </cell>
          <cell r="G2248">
            <v>0</v>
          </cell>
          <cell r="H2248">
            <v>0</v>
          </cell>
        </row>
        <row r="2249">
          <cell r="D2249" t="str">
            <v>7532</v>
          </cell>
          <cell r="E2249" t="str">
            <v xml:space="preserve">  RECEITAS DE SERVICOS - INTRA OFSS                                   </v>
          </cell>
          <cell r="F2249">
            <v>0</v>
          </cell>
          <cell r="G2249">
            <v>0</v>
          </cell>
          <cell r="H2249">
            <v>0</v>
          </cell>
        </row>
        <row r="2250">
          <cell r="D2250" t="str">
            <v>7533</v>
          </cell>
          <cell r="E2250" t="str">
            <v xml:space="preserve">   SERVICOS E ATIVIDADES REFERENTES A SAUDE - INTRA OFSS              </v>
          </cell>
          <cell r="F2250">
            <v>0</v>
          </cell>
          <cell r="G2250">
            <v>0</v>
          </cell>
          <cell r="H2250">
            <v>0</v>
          </cell>
        </row>
        <row r="2251">
          <cell r="D2251" t="str">
            <v>7534</v>
          </cell>
          <cell r="E2251" t="str">
            <v xml:space="preserve">    SERVICOS DE ATENDIMENTO A SAUDE - ESP. MUN. - INTRA OFSS          </v>
          </cell>
          <cell r="F2251">
            <v>0</v>
          </cell>
          <cell r="G2251">
            <v>0</v>
          </cell>
          <cell r="H2251">
            <v>0</v>
          </cell>
        </row>
        <row r="2252">
          <cell r="D2252" t="str">
            <v>7535</v>
          </cell>
          <cell r="E2252" t="str">
            <v xml:space="preserve">     SERVICOS DE ATENDIMENTO A SAUDE - PRINCIPAL - INTRA OFSS         </v>
          </cell>
          <cell r="F2252">
            <v>0</v>
          </cell>
          <cell r="G2252">
            <v>0</v>
          </cell>
          <cell r="H2252">
            <v>0</v>
          </cell>
        </row>
        <row r="2253">
          <cell r="D2253" t="str">
            <v>7536</v>
          </cell>
          <cell r="E2253" t="str">
            <v xml:space="preserve">      OUTROS SERVICOS DE ATENDIMENTO A SAUDE - INTRA OFSS             </v>
          </cell>
          <cell r="F2253">
            <v>0</v>
          </cell>
          <cell r="G2253">
            <v>0</v>
          </cell>
          <cell r="H2253">
            <v>0</v>
          </cell>
        </row>
        <row r="2254">
          <cell r="D2254" t="str">
            <v>7537</v>
          </cell>
          <cell r="E2254" t="str">
            <v xml:space="preserve">       CONTRIBUICAO PATRONAL DA CMSBC                                 </v>
          </cell>
          <cell r="F2254">
            <v>0</v>
          </cell>
          <cell r="G2254">
            <v>0</v>
          </cell>
          <cell r="H2254">
            <v>0</v>
          </cell>
        </row>
        <row r="2255">
          <cell r="D2255" t="str">
            <v>7538</v>
          </cell>
          <cell r="E2255" t="str">
            <v xml:space="preserve">       CONTRIBUICAO PATRONAL DA FDSBC                                 </v>
          </cell>
          <cell r="F2255">
            <v>0</v>
          </cell>
          <cell r="G2255">
            <v>0</v>
          </cell>
          <cell r="H2255">
            <v>0</v>
          </cell>
        </row>
        <row r="2256">
          <cell r="D2256" t="str">
            <v>7539</v>
          </cell>
          <cell r="E2256" t="str">
            <v xml:space="preserve">       CONTRIBUICAO PATRONAL DA SBCPREV                               </v>
          </cell>
          <cell r="F2256">
            <v>0</v>
          </cell>
          <cell r="G2256">
            <v>0</v>
          </cell>
          <cell r="H2256">
            <v>0</v>
          </cell>
        </row>
        <row r="2257">
          <cell r="D2257" t="str">
            <v>7540</v>
          </cell>
          <cell r="E2257" t="str">
            <v xml:space="preserve">       CONTRIBUICAO PATRONAL DA ETCSBC                                </v>
          </cell>
          <cell r="F2257">
            <v>0</v>
          </cell>
          <cell r="G2257">
            <v>0</v>
          </cell>
          <cell r="H2257">
            <v>0</v>
          </cell>
        </row>
        <row r="2258">
          <cell r="D2258" t="str">
            <v>7541</v>
          </cell>
          <cell r="E2258" t="str">
            <v xml:space="preserve">       CONTRIBUICAO PATRONAL DA FCSBC                                 </v>
          </cell>
          <cell r="F2258">
            <v>0</v>
          </cell>
          <cell r="G2258">
            <v>0</v>
          </cell>
          <cell r="H2258">
            <v>0</v>
          </cell>
        </row>
        <row r="2259">
          <cell r="D2259" t="str">
            <v>7542</v>
          </cell>
          <cell r="E2259" t="str">
            <v xml:space="preserve">       CONTRIBUICAO PATRONAL DA ARSB                                  </v>
          </cell>
          <cell r="F2259">
            <v>0</v>
          </cell>
          <cell r="G2259">
            <v>0</v>
          </cell>
          <cell r="H2259">
            <v>0</v>
          </cell>
        </row>
        <row r="2260">
          <cell r="D2260" t="str">
            <v>7964</v>
          </cell>
          <cell r="E2260" t="str">
            <v xml:space="preserve">  OUTRAS RECEITAS  CORRENTES - INTRA-ORCAMENTARIAS                    </v>
          </cell>
          <cell r="F2260">
            <v>0</v>
          </cell>
          <cell r="G2260">
            <v>0</v>
          </cell>
          <cell r="H2260">
            <v>0</v>
          </cell>
        </row>
        <row r="2261">
          <cell r="D2261" t="str">
            <v>7965</v>
          </cell>
          <cell r="E2261" t="str">
            <v xml:space="preserve">   DEMAIS RECEITAS CORRENTES - INTRA-ORCAMENTARIAS                    </v>
          </cell>
          <cell r="F2261">
            <v>0</v>
          </cell>
          <cell r="G2261">
            <v>0</v>
          </cell>
          <cell r="H2261">
            <v>0</v>
          </cell>
        </row>
        <row r="2262">
          <cell r="D2262" t="str">
            <v>7966</v>
          </cell>
          <cell r="E2262" t="str">
            <v xml:space="preserve">     OUTRAS RECEITAS  - INTRA-ORCAMENTARIAS                           </v>
          </cell>
          <cell r="F2262">
            <v>0</v>
          </cell>
          <cell r="G2262">
            <v>0</v>
          </cell>
          <cell r="H2262">
            <v>0</v>
          </cell>
        </row>
        <row r="2263">
          <cell r="D2263" t="str">
            <v>7967</v>
          </cell>
          <cell r="E2263" t="str">
            <v xml:space="preserve">      OUTRAS RECEITAS - PRIMARIAS - INTRA-ORCAMENTARIAS               </v>
          </cell>
          <cell r="F2263">
            <v>0</v>
          </cell>
          <cell r="G2263">
            <v>0</v>
          </cell>
          <cell r="H2263">
            <v>0</v>
          </cell>
        </row>
        <row r="2264">
          <cell r="D2264" t="str">
            <v>7968</v>
          </cell>
          <cell r="E2264" t="str">
            <v xml:space="preserve">       RECEITA REF.  DECRETO MUNICIPAL 20.544/2018                    </v>
          </cell>
          <cell r="F2264">
            <v>2000</v>
          </cell>
          <cell r="G2264">
            <v>0</v>
          </cell>
          <cell r="H2264">
            <v>0</v>
          </cell>
        </row>
        <row r="2265">
          <cell r="D2265" t="str">
            <v>8920</v>
          </cell>
          <cell r="E2265" t="str">
            <v xml:space="preserve"> DEDUCOES DA RECEITA                                                  </v>
          </cell>
          <cell r="F2265">
            <v>0</v>
          </cell>
          <cell r="G2265">
            <v>0</v>
          </cell>
          <cell r="H2265">
            <v>0</v>
          </cell>
        </row>
        <row r="2266">
          <cell r="D2266" t="str">
            <v>0000</v>
          </cell>
          <cell r="E2266" t="str">
            <v xml:space="preserve">TOTAL DAS RECEITAS INTRA-ORCAMENTARIAS R$                             </v>
          </cell>
          <cell r="F2266">
            <v>2000</v>
          </cell>
          <cell r="G2266">
            <v>0</v>
          </cell>
          <cell r="H2266">
            <v>0</v>
          </cell>
        </row>
        <row r="2267">
          <cell r="D2267" t="str">
            <v>9058</v>
          </cell>
          <cell r="E2267" t="str">
            <v xml:space="preserve"> IR IMPOSTO S/ A RENDA E PROVENTOS DE QUALQUER NATUREZA               </v>
          </cell>
          <cell r="F2267">
            <v>0</v>
          </cell>
          <cell r="G2267">
            <v>0</v>
          </cell>
          <cell r="H2267">
            <v>0</v>
          </cell>
        </row>
        <row r="2268">
          <cell r="D2268" t="str">
            <v>9059</v>
          </cell>
          <cell r="E2268" t="str">
            <v xml:space="preserve"> IMASF - INST.MUNIC.DE ASSIST.SAUDE DO FUNCIONALISMO                  </v>
          </cell>
          <cell r="F2268">
            <v>0</v>
          </cell>
          <cell r="G2268">
            <v>0</v>
          </cell>
          <cell r="H2268">
            <v>0</v>
          </cell>
        </row>
        <row r="2269">
          <cell r="D2269" t="str">
            <v>9060</v>
          </cell>
          <cell r="E2269" t="str">
            <v xml:space="preserve"> INSS - INSTITUTO NACIONAL DE SEGURO SOCIAL                           </v>
          </cell>
          <cell r="F2269">
            <v>0</v>
          </cell>
          <cell r="G2269">
            <v>0</v>
          </cell>
          <cell r="H2269">
            <v>0</v>
          </cell>
        </row>
        <row r="2270">
          <cell r="D2270" t="str">
            <v>9100</v>
          </cell>
          <cell r="E2270" t="str">
            <v xml:space="preserve"> DEPOSITOS                                                            </v>
          </cell>
          <cell r="F2270">
            <v>0</v>
          </cell>
          <cell r="G2270">
            <v>0</v>
          </cell>
          <cell r="H2270">
            <v>0</v>
          </cell>
        </row>
        <row r="2271">
          <cell r="D2271" t="str">
            <v>9102</v>
          </cell>
          <cell r="E2271" t="str">
            <v xml:space="preserve"> PARCELAMENTO DA CAMARA DE CONCILIACAO                                </v>
          </cell>
          <cell r="F2271">
            <v>0</v>
          </cell>
          <cell r="G2271">
            <v>675992.07</v>
          </cell>
          <cell r="H2271">
            <v>7444789.1600000001</v>
          </cell>
        </row>
        <row r="2272">
          <cell r="D2272" t="str">
            <v>9111</v>
          </cell>
          <cell r="E2272" t="str">
            <v xml:space="preserve"> CAUCAO EM MOEDA CORRENTE                                             </v>
          </cell>
          <cell r="F2272">
            <v>0</v>
          </cell>
          <cell r="G2272">
            <v>154200.56</v>
          </cell>
          <cell r="H2272">
            <v>514575.4</v>
          </cell>
        </row>
        <row r="2273">
          <cell r="D2273" t="str">
            <v>9121</v>
          </cell>
          <cell r="E2273" t="str">
            <v xml:space="preserve"> DEPOSITOS PARA RECURSOS                                              </v>
          </cell>
          <cell r="F2273">
            <v>0</v>
          </cell>
          <cell r="G2273">
            <v>0</v>
          </cell>
          <cell r="H2273">
            <v>0</v>
          </cell>
        </row>
        <row r="2274">
          <cell r="D2274" t="str">
            <v>9200</v>
          </cell>
          <cell r="E2274" t="str">
            <v xml:space="preserve"> DIVERSOS                                                             </v>
          </cell>
          <cell r="F2274">
            <v>0</v>
          </cell>
          <cell r="G2274">
            <v>0</v>
          </cell>
          <cell r="H2274">
            <v>0</v>
          </cell>
        </row>
        <row r="2275">
          <cell r="D2275" t="str">
            <v>9221</v>
          </cell>
          <cell r="E2275" t="str">
            <v xml:space="preserve"> INSS - PESSOA FISICA                                                 </v>
          </cell>
          <cell r="F2275">
            <v>0</v>
          </cell>
          <cell r="G2275">
            <v>1298</v>
          </cell>
          <cell r="H2275">
            <v>3575.06</v>
          </cell>
        </row>
        <row r="2276">
          <cell r="D2276" t="str">
            <v>9231</v>
          </cell>
          <cell r="E2276" t="str">
            <v xml:space="preserve"> CONSIGNACOES EM FOLHA DE PAGAMENTO                                   </v>
          </cell>
          <cell r="F2276">
            <v>0</v>
          </cell>
          <cell r="G2276">
            <v>0</v>
          </cell>
          <cell r="H2276">
            <v>0</v>
          </cell>
        </row>
        <row r="2277">
          <cell r="D2277" t="str">
            <v>9232</v>
          </cell>
          <cell r="E2277" t="str">
            <v xml:space="preserve"> CONSIGNACAO EM FOLHA DE PAGAMENTO IMASF-PFGB                         </v>
          </cell>
          <cell r="F2277">
            <v>0</v>
          </cell>
          <cell r="G2277">
            <v>1179596.1100000001</v>
          </cell>
          <cell r="H2277">
            <v>10922003.560000001</v>
          </cell>
        </row>
        <row r="2278">
          <cell r="D2278" t="str">
            <v>9233</v>
          </cell>
          <cell r="E2278" t="str">
            <v xml:space="preserve"> IMASF PFGB CONSIGNACAO FOPAG INATIVOS                                </v>
          </cell>
          <cell r="F2278">
            <v>0</v>
          </cell>
          <cell r="G2278">
            <v>562092.71</v>
          </cell>
          <cell r="H2278">
            <v>5003886.6100000003</v>
          </cell>
        </row>
        <row r="2279">
          <cell r="D2279" t="str">
            <v>9234</v>
          </cell>
          <cell r="E2279" t="str">
            <v xml:space="preserve"> RESTITUICOES - IMASF - EMPRESA SPINEL                                </v>
          </cell>
          <cell r="F2279">
            <v>0</v>
          </cell>
          <cell r="G2279">
            <v>0</v>
          </cell>
          <cell r="H2279">
            <v>0</v>
          </cell>
        </row>
        <row r="2280">
          <cell r="D2280" t="str">
            <v>9241</v>
          </cell>
          <cell r="E2280" t="str">
            <v xml:space="preserve"> RECOLHIMENTOS DIVERSOS                                               </v>
          </cell>
          <cell r="F2280">
            <v>0</v>
          </cell>
          <cell r="G2280">
            <v>0</v>
          </cell>
          <cell r="H2280">
            <v>0</v>
          </cell>
        </row>
        <row r="2281">
          <cell r="D2281" t="str">
            <v>9242</v>
          </cell>
          <cell r="E2281" t="str">
            <v xml:space="preserve"> AVARIA/MULTA DE TRANSITO - CARROS LOCADOS                            </v>
          </cell>
          <cell r="F2281">
            <v>0</v>
          </cell>
          <cell r="G2281">
            <v>0</v>
          </cell>
          <cell r="H2281">
            <v>0</v>
          </cell>
        </row>
        <row r="2282">
          <cell r="D2282" t="str">
            <v>9250</v>
          </cell>
          <cell r="E2282" t="str">
            <v xml:space="preserve"> RECOLHIMENTOS EM PENDENCIA - BOLSA DE ESTUDOS                        </v>
          </cell>
          <cell r="F2282">
            <v>0</v>
          </cell>
          <cell r="G2282">
            <v>2244.25</v>
          </cell>
          <cell r="H2282">
            <v>6909.19</v>
          </cell>
        </row>
        <row r="2283">
          <cell r="D2283" t="str">
            <v>9251</v>
          </cell>
          <cell r="E2283" t="str">
            <v xml:space="preserve"> RECOLHIMENTOS EM PENDENCIA NA TESOURARIA                             </v>
          </cell>
          <cell r="F2283">
            <v>0</v>
          </cell>
          <cell r="G2283">
            <v>413165.03</v>
          </cell>
          <cell r="H2283">
            <v>5937114.3799999999</v>
          </cell>
        </row>
        <row r="2284">
          <cell r="D2284" t="str">
            <v>9252</v>
          </cell>
          <cell r="E2284" t="str">
            <v xml:space="preserve"> PENDENCIAS DE MULTAS DE TRANSITO VINCULADAS AO FATRAN                </v>
          </cell>
          <cell r="F2284">
            <v>0</v>
          </cell>
          <cell r="G2284">
            <v>67608.05</v>
          </cell>
          <cell r="H2284">
            <v>952883.22</v>
          </cell>
        </row>
        <row r="2285">
          <cell r="D2285" t="str">
            <v>9253</v>
          </cell>
          <cell r="E2285" t="str">
            <v xml:space="preserve"> TESOURARIA PENDENCIAS DE RECEITA ORCAMENTARIA                        </v>
          </cell>
          <cell r="F2285">
            <v>0</v>
          </cell>
          <cell r="G2285">
            <v>0</v>
          </cell>
          <cell r="H2285">
            <v>0</v>
          </cell>
        </row>
        <row r="2286">
          <cell r="D2286" t="str">
            <v>9254</v>
          </cell>
          <cell r="E2286" t="str">
            <v xml:space="preserve"> INGRESSO VALORES PENDENTES -LIQUIDACAO SA-3                          </v>
          </cell>
          <cell r="F2286">
            <v>0</v>
          </cell>
          <cell r="G2286">
            <v>0</v>
          </cell>
          <cell r="H2286">
            <v>0</v>
          </cell>
        </row>
        <row r="2287">
          <cell r="D2287" t="str">
            <v>9259</v>
          </cell>
          <cell r="E2287" t="str">
            <v xml:space="preserve"> PARCELAMENTOS A CLASSIFICAR - PRT - E                                </v>
          </cell>
          <cell r="F2287">
            <v>0</v>
          </cell>
          <cell r="G2287">
            <v>13566.16</v>
          </cell>
          <cell r="H2287">
            <v>123794.84</v>
          </cell>
        </row>
        <row r="2288">
          <cell r="D2288" t="str">
            <v>9260</v>
          </cell>
          <cell r="E2288" t="str">
            <v xml:space="preserve"> PARCELAMENTOS A CLASSIFICAR - SIMPLES NACIONAL                       </v>
          </cell>
          <cell r="F2288">
            <v>0</v>
          </cell>
          <cell r="G2288">
            <v>0</v>
          </cell>
          <cell r="H2288">
            <v>0</v>
          </cell>
        </row>
        <row r="2289">
          <cell r="D2289" t="str">
            <v>9261</v>
          </cell>
          <cell r="E2289" t="str">
            <v xml:space="preserve"> PARCELAMENTOS A CLASSIFICAR                                          </v>
          </cell>
          <cell r="F2289">
            <v>0</v>
          </cell>
          <cell r="G2289">
            <v>2780933.98</v>
          </cell>
          <cell r="H2289">
            <v>25148969.399999999</v>
          </cell>
        </row>
        <row r="2290">
          <cell r="D2290" t="str">
            <v>9262</v>
          </cell>
          <cell r="E2290" t="str">
            <v xml:space="preserve"> PARCELAMENTOS A CLASSIFICAR - BOLETO BANCARIO                        </v>
          </cell>
          <cell r="F2290">
            <v>0</v>
          </cell>
          <cell r="G2290">
            <v>0</v>
          </cell>
          <cell r="H2290">
            <v>0</v>
          </cell>
        </row>
        <row r="2291">
          <cell r="D2291" t="str">
            <v>9263</v>
          </cell>
          <cell r="E2291" t="str">
            <v xml:space="preserve"> EMOLUMENTOS DO ESTADO - GARE                                         </v>
          </cell>
          <cell r="F2291">
            <v>0</v>
          </cell>
          <cell r="G2291">
            <v>68.599999999999994</v>
          </cell>
          <cell r="H2291">
            <v>1297.1600000000001</v>
          </cell>
        </row>
        <row r="2292">
          <cell r="D2292" t="str">
            <v>9264</v>
          </cell>
          <cell r="E2292" t="str">
            <v xml:space="preserve"> HONORARIOS ADVOCATICIOS                                              </v>
          </cell>
          <cell r="F2292">
            <v>0</v>
          </cell>
          <cell r="G2292">
            <v>194575.35</v>
          </cell>
          <cell r="H2292">
            <v>1683937.47</v>
          </cell>
        </row>
        <row r="2293">
          <cell r="D2293" t="str">
            <v>9265</v>
          </cell>
          <cell r="E2293" t="str">
            <v xml:space="preserve"> PARCELAMENTO A CLASSIFICAR - IMOVEL EM GARANTIA                      </v>
          </cell>
          <cell r="F2293">
            <v>0</v>
          </cell>
          <cell r="G2293">
            <v>0</v>
          </cell>
          <cell r="H2293">
            <v>0</v>
          </cell>
        </row>
        <row r="2294">
          <cell r="D2294" t="str">
            <v>9266</v>
          </cell>
          <cell r="E2294" t="str">
            <v xml:space="preserve"> PARCELAMENTO A CLASSIFICAR - COTA-PARTE                              </v>
          </cell>
          <cell r="F2294">
            <v>0</v>
          </cell>
          <cell r="G2294">
            <v>4350.49</v>
          </cell>
          <cell r="H2294">
            <v>63439.199999999997</v>
          </cell>
        </row>
        <row r="2295">
          <cell r="D2295" t="str">
            <v>9267</v>
          </cell>
          <cell r="E2295" t="str">
            <v xml:space="preserve"> EMOLUMENTOS DO ESTADO - GARE - COTA PARTE                            </v>
          </cell>
          <cell r="F2295">
            <v>0</v>
          </cell>
          <cell r="G2295">
            <v>63.93</v>
          </cell>
          <cell r="H2295">
            <v>953.81</v>
          </cell>
        </row>
        <row r="2296">
          <cell r="D2296" t="str">
            <v>9268</v>
          </cell>
          <cell r="E2296" t="str">
            <v xml:space="preserve"> HONORARIOS ADVOCATICIOS - COTA PARTE                                 </v>
          </cell>
          <cell r="F2296">
            <v>0</v>
          </cell>
          <cell r="G2296">
            <v>701.69</v>
          </cell>
          <cell r="H2296">
            <v>5926.41</v>
          </cell>
        </row>
        <row r="2297">
          <cell r="D2297" t="str">
            <v>9269</v>
          </cell>
          <cell r="E2297" t="str">
            <v xml:space="preserve"> PARCELAMENTO A CLASSIFICAR - REFIS - SBC                             </v>
          </cell>
          <cell r="F2297">
            <v>0</v>
          </cell>
          <cell r="G2297">
            <v>0</v>
          </cell>
          <cell r="H2297">
            <v>0</v>
          </cell>
        </row>
        <row r="2298">
          <cell r="D2298" t="str">
            <v>9270</v>
          </cell>
          <cell r="E2298" t="str">
            <v xml:space="preserve"> PARCELAMENTO A CLASSIFICAR - PEP                                     </v>
          </cell>
          <cell r="F2298">
            <v>0</v>
          </cell>
          <cell r="G2298">
            <v>0</v>
          </cell>
          <cell r="H2298">
            <v>0</v>
          </cell>
        </row>
        <row r="2299">
          <cell r="D2299" t="str">
            <v>9272</v>
          </cell>
          <cell r="E2299" t="str">
            <v xml:space="preserve"> PARCELAMENTO A CLASSIFICAR - COTA-PARTE - PEP                        </v>
          </cell>
          <cell r="F2299">
            <v>0</v>
          </cell>
          <cell r="G2299">
            <v>0</v>
          </cell>
          <cell r="H2299">
            <v>0</v>
          </cell>
        </row>
        <row r="2300">
          <cell r="D2300" t="str">
            <v>9273</v>
          </cell>
          <cell r="E2300" t="str">
            <v xml:space="preserve"> PARCELAMENTO A CLASSIFICAR - COTA-PARTE - PPI                        </v>
          </cell>
          <cell r="F2300">
            <v>0</v>
          </cell>
          <cell r="G2300">
            <v>0</v>
          </cell>
          <cell r="H2300">
            <v>0</v>
          </cell>
        </row>
        <row r="2301">
          <cell r="D2301" t="str">
            <v>9274</v>
          </cell>
          <cell r="E2301" t="str">
            <v xml:space="preserve"> PARCELAMENTOS A CLASSIFICAR - PPI                                    </v>
          </cell>
          <cell r="F2301">
            <v>0</v>
          </cell>
          <cell r="G2301">
            <v>22183.78</v>
          </cell>
          <cell r="H2301">
            <v>34889.86</v>
          </cell>
        </row>
        <row r="2302">
          <cell r="D2302" t="str">
            <v>9275</v>
          </cell>
          <cell r="E2302" t="str">
            <v xml:space="preserve"> MOVIMENTACAO DE DEPOSITO SUB JUDICE                                  </v>
          </cell>
          <cell r="F2302">
            <v>0</v>
          </cell>
          <cell r="G2302">
            <v>113732.23</v>
          </cell>
          <cell r="H2302">
            <v>4946284.3600000003</v>
          </cell>
        </row>
        <row r="2303">
          <cell r="D2303" t="str">
            <v>9276</v>
          </cell>
          <cell r="E2303" t="str">
            <v xml:space="preserve"> DEVOLUCAO - HONORARIOS ADVOCATICIOS                                  </v>
          </cell>
          <cell r="F2303">
            <v>0</v>
          </cell>
          <cell r="G2303">
            <v>0</v>
          </cell>
          <cell r="H2303">
            <v>0</v>
          </cell>
        </row>
        <row r="2304">
          <cell r="D2304" t="str">
            <v>9277</v>
          </cell>
          <cell r="E2304" t="str">
            <v xml:space="preserve"> ENCARGOS DA COBRANCA EXTRAJUDICIAL DA DIVIDA ATIVA                   </v>
          </cell>
          <cell r="F2304">
            <v>0</v>
          </cell>
          <cell r="G2304">
            <v>226221.23</v>
          </cell>
          <cell r="H2304">
            <v>1190656.78</v>
          </cell>
        </row>
        <row r="2305">
          <cell r="D2305" t="str">
            <v>9278</v>
          </cell>
          <cell r="E2305" t="str">
            <v xml:space="preserve"> REM.DEP.BANC.RECUP.PAV.VIA URBANA EMENDA PARLAM.JORDAN1              </v>
          </cell>
          <cell r="F2305">
            <v>0</v>
          </cell>
          <cell r="G2305">
            <v>0</v>
          </cell>
          <cell r="H2305">
            <v>249.34</v>
          </cell>
        </row>
        <row r="2306">
          <cell r="D2306" t="str">
            <v>9279</v>
          </cell>
          <cell r="E2306" t="str">
            <v xml:space="preserve"> REM.DEP.BANC.RECUP.PAV.VIA URBANA EMENDA PARLAM.JORDAN2              </v>
          </cell>
          <cell r="F2306">
            <v>0</v>
          </cell>
          <cell r="G2306">
            <v>0</v>
          </cell>
          <cell r="H2306">
            <v>26.79</v>
          </cell>
        </row>
        <row r="2307">
          <cell r="D2307" t="str">
            <v>9280</v>
          </cell>
          <cell r="E2307" t="str">
            <v xml:space="preserve"> REM.DEP.BANC.RECUP.PAV.VIA URBANA EMENDA PARLAM.JORDAN3              </v>
          </cell>
          <cell r="F2307">
            <v>0</v>
          </cell>
          <cell r="G2307">
            <v>0</v>
          </cell>
          <cell r="H2307">
            <v>26.79</v>
          </cell>
        </row>
        <row r="2308">
          <cell r="D2308" t="str">
            <v>9281</v>
          </cell>
          <cell r="E2308" t="str">
            <v xml:space="preserve"> CREDORES DIVERSOS                                                    </v>
          </cell>
          <cell r="F2308">
            <v>0</v>
          </cell>
          <cell r="G2308">
            <v>0</v>
          </cell>
          <cell r="H2308">
            <v>0</v>
          </cell>
        </row>
        <row r="2309">
          <cell r="D2309" t="str">
            <v>9282</v>
          </cell>
          <cell r="E2309" t="str">
            <v xml:space="preserve"> REM.DEP.BANC.RECUP.PAV.VIA URBANA EMENDA PARLAM.JORDAN4              </v>
          </cell>
          <cell r="F2309">
            <v>0</v>
          </cell>
          <cell r="G2309">
            <v>0</v>
          </cell>
          <cell r="H2309">
            <v>16.809999999999999</v>
          </cell>
        </row>
        <row r="2310">
          <cell r="D2310" t="str">
            <v>9303</v>
          </cell>
          <cell r="E2310" t="str">
            <v xml:space="preserve"> FUNDO DE PREVIDENCIA MUNICIPAL - FUPREM                              </v>
          </cell>
          <cell r="F2310">
            <v>0</v>
          </cell>
          <cell r="G2310">
            <v>0</v>
          </cell>
          <cell r="H2310">
            <v>0</v>
          </cell>
        </row>
        <row r="2311">
          <cell r="D2311" t="str">
            <v>9311</v>
          </cell>
          <cell r="E2311" t="str">
            <v xml:space="preserve"> BANCOS - APLICACAO FINANCEIRA                                        </v>
          </cell>
          <cell r="F2311">
            <v>0</v>
          </cell>
          <cell r="G2311">
            <v>0</v>
          </cell>
          <cell r="H2311">
            <v>0</v>
          </cell>
        </row>
        <row r="2312">
          <cell r="D2312" t="str">
            <v>9341</v>
          </cell>
          <cell r="E2312" t="str">
            <v xml:space="preserve"> IMASF - CONTR SERV DA PMSBC P ESPECIAL I - TITULAR E DEP             </v>
          </cell>
          <cell r="F2312">
            <v>0</v>
          </cell>
          <cell r="G2312">
            <v>699147.9</v>
          </cell>
          <cell r="H2312">
            <v>6461842.9400000004</v>
          </cell>
        </row>
        <row r="2313">
          <cell r="D2313" t="str">
            <v>9342</v>
          </cell>
          <cell r="E2313" t="str">
            <v xml:space="preserve"> IMASF - CONTR SERV DA PMSBC P ESPECIAL II - TITULAR E DE             </v>
          </cell>
          <cell r="F2313">
            <v>0</v>
          </cell>
          <cell r="G2313">
            <v>6793.72</v>
          </cell>
          <cell r="H2313">
            <v>79346.94</v>
          </cell>
        </row>
        <row r="2314">
          <cell r="D2314" t="str">
            <v>9343</v>
          </cell>
          <cell r="E2314" t="str">
            <v xml:space="preserve"> IMASF - CONTR SERV DA PMSBC P INTERMEDIARIO - TIT E DEPE             </v>
          </cell>
          <cell r="F2314">
            <v>0</v>
          </cell>
          <cell r="G2314">
            <v>802354.87</v>
          </cell>
          <cell r="H2314">
            <v>7191217.6699999999</v>
          </cell>
        </row>
        <row r="2315">
          <cell r="D2315" t="str">
            <v>9344</v>
          </cell>
          <cell r="E2315" t="str">
            <v xml:space="preserve"> IMASF - CONTR SERV DA PMSBC P ESPECIAL I - ASSISTIDOS                </v>
          </cell>
          <cell r="F2315">
            <v>0</v>
          </cell>
          <cell r="G2315">
            <v>94636.35</v>
          </cell>
          <cell r="H2315">
            <v>874171.87</v>
          </cell>
        </row>
        <row r="2316">
          <cell r="D2316" t="str">
            <v>9345</v>
          </cell>
          <cell r="E2316" t="str">
            <v xml:space="preserve"> IMASF - CONTR SERV DA PMSBC P ESPECIAL II - ASSISTIDOS               </v>
          </cell>
          <cell r="F2316">
            <v>0</v>
          </cell>
          <cell r="G2316">
            <v>5744.87</v>
          </cell>
          <cell r="H2316">
            <v>40286.480000000003</v>
          </cell>
        </row>
        <row r="2317">
          <cell r="D2317" t="str">
            <v>9346</v>
          </cell>
          <cell r="E2317" t="str">
            <v xml:space="preserve"> IMASF - CONTR SERV DA PMSBC P INTERMEDIARIO - ASSISTIDOS             </v>
          </cell>
          <cell r="F2317">
            <v>0</v>
          </cell>
          <cell r="G2317">
            <v>129703.42</v>
          </cell>
          <cell r="H2317">
            <v>1201113.6200000001</v>
          </cell>
        </row>
        <row r="2318">
          <cell r="D2318" t="str">
            <v>9347</v>
          </cell>
          <cell r="E2318" t="str">
            <v xml:space="preserve"> IMASF - COMERCIO DE PRODUTOS FARMACEUTICOS                           </v>
          </cell>
          <cell r="F2318">
            <v>0</v>
          </cell>
          <cell r="G2318">
            <v>0</v>
          </cell>
          <cell r="H2318">
            <v>0</v>
          </cell>
        </row>
        <row r="2319">
          <cell r="D2319" t="str">
            <v>9348</v>
          </cell>
          <cell r="E2319" t="str">
            <v xml:space="preserve"> CONSIGNACAO EM FOLHA DE PAGAMENTO IMASF-PFGB ASSISTIDOS              </v>
          </cell>
          <cell r="F2319">
            <v>0</v>
          </cell>
          <cell r="G2319">
            <v>4423.1400000000003</v>
          </cell>
          <cell r="H2319">
            <v>102753.1</v>
          </cell>
        </row>
        <row r="2320">
          <cell r="D2320" t="str">
            <v>9351</v>
          </cell>
          <cell r="E2320" t="str">
            <v xml:space="preserve"> PROG.OPORTUNIDADES-TRANSF.SUPLEM.RENDA-MOD.II INCLUSAO               </v>
          </cell>
          <cell r="F2320">
            <v>0</v>
          </cell>
          <cell r="G2320">
            <v>93.44</v>
          </cell>
          <cell r="H2320">
            <v>316.32</v>
          </cell>
        </row>
        <row r="2321">
          <cell r="D2321" t="str">
            <v>9352</v>
          </cell>
          <cell r="E2321" t="str">
            <v xml:space="preserve"> AFIST- ASSOC. DOS FISCAIS TRIBUTARIOS DO MUNIC. DE SBC               </v>
          </cell>
          <cell r="F2321">
            <v>0</v>
          </cell>
          <cell r="G2321">
            <v>675</v>
          </cell>
          <cell r="H2321">
            <v>6075</v>
          </cell>
        </row>
        <row r="2322">
          <cell r="D2322" t="str">
            <v>9353</v>
          </cell>
          <cell r="E2322" t="str">
            <v xml:space="preserve"> PROG.OPORTUNIDADES-TRANSF.SUPLEM.RENDA-MOD.II INCLPOUP               </v>
          </cell>
          <cell r="F2322">
            <v>0</v>
          </cell>
          <cell r="G2322">
            <v>0</v>
          </cell>
          <cell r="H2322">
            <v>51349.35</v>
          </cell>
        </row>
        <row r="2323">
          <cell r="D2323" t="str">
            <v>9354</v>
          </cell>
          <cell r="E2323" t="str">
            <v xml:space="preserve"> INSS - RETENCAO SOBRE SERVICOS                                       </v>
          </cell>
          <cell r="F2323">
            <v>0</v>
          </cell>
          <cell r="G2323">
            <v>0</v>
          </cell>
          <cell r="H2323">
            <v>0</v>
          </cell>
        </row>
        <row r="2324">
          <cell r="D2324" t="str">
            <v>9355</v>
          </cell>
          <cell r="E2324" t="str">
            <v xml:space="preserve"> BOLSA DE ESTUDOS - DACAO - COMPENSACAO                               </v>
          </cell>
          <cell r="F2324">
            <v>0</v>
          </cell>
          <cell r="G2324">
            <v>0</v>
          </cell>
          <cell r="H2324">
            <v>30717.69</v>
          </cell>
        </row>
        <row r="2325">
          <cell r="D2325" t="str">
            <v>9356</v>
          </cell>
          <cell r="E2325" t="str">
            <v xml:space="preserve"> CONVENIO PASEP - FOPAG                                               </v>
          </cell>
          <cell r="F2325">
            <v>0</v>
          </cell>
          <cell r="G2325">
            <v>0</v>
          </cell>
          <cell r="H2325">
            <v>0</v>
          </cell>
        </row>
        <row r="2326">
          <cell r="D2326" t="str">
            <v>9357</v>
          </cell>
          <cell r="E2326" t="str">
            <v xml:space="preserve"> CUSTAS CARTORIAIS - 1. CARTORIO                                      </v>
          </cell>
          <cell r="F2326">
            <v>0</v>
          </cell>
          <cell r="G2326">
            <v>116009.44</v>
          </cell>
          <cell r="H2326">
            <v>520352.67</v>
          </cell>
        </row>
        <row r="2327">
          <cell r="D2327" t="str">
            <v>9358</v>
          </cell>
          <cell r="E2327" t="str">
            <v xml:space="preserve"> CUSTAS CARTORIAIS - 2. CARTORIO                                      </v>
          </cell>
          <cell r="F2327">
            <v>0</v>
          </cell>
          <cell r="G2327">
            <v>118574.13</v>
          </cell>
          <cell r="H2327">
            <v>550847.11</v>
          </cell>
        </row>
        <row r="2328">
          <cell r="D2328" t="str">
            <v>9359</v>
          </cell>
          <cell r="E2328" t="str">
            <v xml:space="preserve"> RESTIT.VALORES BENS ELETROPAULO/APM-EMEB V.CARV                      </v>
          </cell>
          <cell r="F2328">
            <v>0</v>
          </cell>
          <cell r="G2328">
            <v>0</v>
          </cell>
          <cell r="H2328">
            <v>0</v>
          </cell>
        </row>
        <row r="2329">
          <cell r="D2329" t="str">
            <v>9360</v>
          </cell>
          <cell r="E2329" t="str">
            <v xml:space="preserve"> ASSOC.DOS FUNCION.PUBL.DO MUNIC.DE SBC                               </v>
          </cell>
          <cell r="F2329">
            <v>0</v>
          </cell>
          <cell r="G2329">
            <v>231926.43</v>
          </cell>
          <cell r="H2329">
            <v>2033043</v>
          </cell>
        </row>
        <row r="2330">
          <cell r="D2330" t="str">
            <v>9361</v>
          </cell>
          <cell r="E2330" t="str">
            <v xml:space="preserve"> ASSOCIACAO BENEFICENTE SﾃO CRISTOVAO                                 </v>
          </cell>
          <cell r="F2330">
            <v>0</v>
          </cell>
          <cell r="G2330">
            <v>9583.5</v>
          </cell>
          <cell r="H2330">
            <v>85243.9</v>
          </cell>
        </row>
        <row r="2331">
          <cell r="D2331" t="str">
            <v>9362</v>
          </cell>
          <cell r="E2331" t="str">
            <v xml:space="preserve"> ASSOC.CONSTR.POP.GUARDA E ZELADORIA DO MUNCIP.DE SBC                 </v>
          </cell>
          <cell r="F2331">
            <v>0</v>
          </cell>
          <cell r="G2331">
            <v>0</v>
          </cell>
          <cell r="H2331">
            <v>0</v>
          </cell>
        </row>
        <row r="2332">
          <cell r="D2332" t="str">
            <v>9363</v>
          </cell>
          <cell r="E2332" t="str">
            <v xml:space="preserve"> ASSOC.CONSTR.POPULAR DOS SERV.E FUNC.PUBL.DO MUNIC.D SBC             </v>
          </cell>
          <cell r="F2332">
            <v>0</v>
          </cell>
          <cell r="G2332">
            <v>0</v>
          </cell>
          <cell r="H2332">
            <v>0</v>
          </cell>
        </row>
        <row r="2333">
          <cell r="D2333" t="str">
            <v>9364</v>
          </cell>
          <cell r="E2333" t="str">
            <v xml:space="preserve"> ASSOC.DOS FUNCION.PUBL.INATIVOS DO MUNICIPIO DE SBC                  </v>
          </cell>
          <cell r="F2333">
            <v>0</v>
          </cell>
          <cell r="G2333">
            <v>0</v>
          </cell>
          <cell r="H2333">
            <v>0</v>
          </cell>
        </row>
        <row r="2334">
          <cell r="D2334" t="str">
            <v>9365</v>
          </cell>
          <cell r="E2334" t="str">
            <v xml:space="preserve"> ASSOC.DOS MEDICOS E DENTISTAS DA PREF.DO MUNIC.DE SBC                </v>
          </cell>
          <cell r="F2334">
            <v>0</v>
          </cell>
          <cell r="G2334">
            <v>0</v>
          </cell>
          <cell r="H2334">
            <v>0</v>
          </cell>
        </row>
        <row r="2335">
          <cell r="D2335" t="str">
            <v>9366</v>
          </cell>
          <cell r="E2335" t="str">
            <v xml:space="preserve"> ASSOC.DOS PROFISS.DE EDUCACAO DO MUNIC.DE SBC                        </v>
          </cell>
          <cell r="F2335">
            <v>0</v>
          </cell>
          <cell r="G2335">
            <v>1060</v>
          </cell>
          <cell r="H2335">
            <v>9540</v>
          </cell>
        </row>
        <row r="2336">
          <cell r="D2336" t="str">
            <v>9367</v>
          </cell>
          <cell r="E2336" t="str">
            <v xml:space="preserve"> ASSOC.DOS PROFISS.DO FISCO TRIBUTARIO DO MUNIC.DE SBC                </v>
          </cell>
          <cell r="F2336">
            <v>0</v>
          </cell>
          <cell r="G2336">
            <v>1176</v>
          </cell>
          <cell r="H2336">
            <v>10320</v>
          </cell>
        </row>
        <row r="2337">
          <cell r="D2337" t="str">
            <v>9368</v>
          </cell>
          <cell r="E2337" t="str">
            <v xml:space="preserve"> BANCO SANTANDER S/A                                                  </v>
          </cell>
          <cell r="F2337">
            <v>0</v>
          </cell>
          <cell r="G2337">
            <v>2006171.69</v>
          </cell>
          <cell r="H2337">
            <v>17150893.620000001</v>
          </cell>
        </row>
        <row r="2338">
          <cell r="D2338" t="str">
            <v>9369</v>
          </cell>
          <cell r="E2338" t="str">
            <v xml:space="preserve"> CENTRO CIVICO SOCIAL ESPORT.DOS SERVS.DO MUNICIP.DE SBC              </v>
          </cell>
          <cell r="F2338">
            <v>0</v>
          </cell>
          <cell r="G2338">
            <v>16992.73</v>
          </cell>
          <cell r="H2338">
            <v>157506.04999999999</v>
          </cell>
        </row>
        <row r="2339">
          <cell r="D2339" t="str">
            <v>9370</v>
          </cell>
          <cell r="E2339" t="str">
            <v xml:space="preserve"> COOPER.DE CRED.MUTUO DOS SERVS.PUBLS.MUNICIP.GDE ABC                 </v>
          </cell>
          <cell r="F2339">
            <v>0</v>
          </cell>
          <cell r="G2339">
            <v>798891.32</v>
          </cell>
          <cell r="H2339">
            <v>7390051.1399999997</v>
          </cell>
        </row>
        <row r="2340">
          <cell r="D2340" t="str">
            <v>9371</v>
          </cell>
          <cell r="E2340" t="str">
            <v xml:space="preserve"> COOPER.CONSUMO DOS SERVS.PUBLS.MUNICIP.E AUTARQ.DE SBC               </v>
          </cell>
          <cell r="F2340">
            <v>0</v>
          </cell>
          <cell r="G2340">
            <v>0</v>
          </cell>
          <cell r="H2340">
            <v>0</v>
          </cell>
        </row>
        <row r="2341">
          <cell r="D2341" t="str">
            <v>9372</v>
          </cell>
          <cell r="E2341" t="str">
            <v xml:space="preserve"> COOPER.HABITACIONAL DOS SERVS.PUBLS.MUNIC.DE SBC                     </v>
          </cell>
          <cell r="F2341">
            <v>0</v>
          </cell>
          <cell r="G2341">
            <v>1575</v>
          </cell>
          <cell r="H2341">
            <v>14370</v>
          </cell>
        </row>
        <row r="2342">
          <cell r="D2342" t="str">
            <v>9373</v>
          </cell>
          <cell r="E2342" t="str">
            <v xml:space="preserve"> DESCONTO JUDICIAL                                                    </v>
          </cell>
          <cell r="F2342">
            <v>0</v>
          </cell>
          <cell r="G2342">
            <v>12200.38</v>
          </cell>
          <cell r="H2342">
            <v>94450.38</v>
          </cell>
        </row>
        <row r="2343">
          <cell r="D2343" t="str">
            <v>9374</v>
          </cell>
          <cell r="E2343" t="str">
            <v xml:space="preserve"> SBCPREV - INSTITUTO DE PREVIDENCIA DO MUNICIPIO DE SBC               </v>
          </cell>
          <cell r="F2343">
            <v>0</v>
          </cell>
          <cell r="G2343">
            <v>6867376.5800000001</v>
          </cell>
          <cell r="H2343">
            <v>58164239.219999999</v>
          </cell>
        </row>
        <row r="2344">
          <cell r="D2344" t="str">
            <v>9375</v>
          </cell>
          <cell r="E2344" t="str">
            <v xml:space="preserve"> IR IMPOSTO S/ A RENDA E PROVENTOS DE QUALQUER NATUREZA               </v>
          </cell>
          <cell r="F2344">
            <v>0</v>
          </cell>
          <cell r="G2344">
            <v>4824058.24</v>
          </cell>
          <cell r="H2344">
            <v>43053677.119999997</v>
          </cell>
        </row>
        <row r="2345">
          <cell r="D2345" t="str">
            <v>9376</v>
          </cell>
          <cell r="E2345" t="str">
            <v xml:space="preserve"> INST.DE PREV.DOS SERVS.MUNICIP. DE DIADEMA                           </v>
          </cell>
          <cell r="F2345">
            <v>0</v>
          </cell>
          <cell r="G2345">
            <v>0</v>
          </cell>
          <cell r="H2345">
            <v>0</v>
          </cell>
        </row>
        <row r="2346">
          <cell r="D2346" t="str">
            <v>9377</v>
          </cell>
          <cell r="E2346" t="str">
            <v xml:space="preserve"> IMASF - INST.MUNIC.DE ASSIST.SAUDE DO FUNCIONALISMO                  </v>
          </cell>
          <cell r="F2346">
            <v>0</v>
          </cell>
          <cell r="G2346">
            <v>132306.31</v>
          </cell>
          <cell r="H2346">
            <v>1219923.96</v>
          </cell>
        </row>
        <row r="2347">
          <cell r="D2347" t="str">
            <v>9378</v>
          </cell>
          <cell r="E2347" t="str">
            <v xml:space="preserve"> PENSOES ALIMENTICIAS                                                 </v>
          </cell>
          <cell r="F2347">
            <v>0</v>
          </cell>
          <cell r="G2347">
            <v>324869.86</v>
          </cell>
          <cell r="H2347">
            <v>3085259.55</v>
          </cell>
        </row>
        <row r="2348">
          <cell r="D2348" t="str">
            <v>9379</v>
          </cell>
          <cell r="E2348" t="str">
            <v xml:space="preserve"> INST.DE APOSENT.PENSAO SERVS.MUNIC.DE SAO LEOPOLDO                   </v>
          </cell>
          <cell r="F2348">
            <v>0</v>
          </cell>
          <cell r="G2348">
            <v>0</v>
          </cell>
          <cell r="H2348">
            <v>0</v>
          </cell>
        </row>
        <row r="2349">
          <cell r="D2349" t="str">
            <v>9380</v>
          </cell>
          <cell r="E2349" t="str">
            <v xml:space="preserve"> PREFEITURA DO MUNICIPIO DE SAO BERNARDO DO CAMPO                     </v>
          </cell>
          <cell r="F2349">
            <v>0</v>
          </cell>
          <cell r="G2349">
            <v>7373.65</v>
          </cell>
          <cell r="H2349">
            <v>162236.59</v>
          </cell>
        </row>
        <row r="2350">
          <cell r="D2350" t="str">
            <v>9381</v>
          </cell>
          <cell r="E2350" t="str">
            <v xml:space="preserve"> SIND.SERVS.PUBLS.MUNICIP.E AUTARQS.DE SAO BERNARDO CAMPO             </v>
          </cell>
          <cell r="F2350">
            <v>0</v>
          </cell>
          <cell r="G2350">
            <v>76880.02</v>
          </cell>
          <cell r="H2350">
            <v>700466.19</v>
          </cell>
        </row>
        <row r="2351">
          <cell r="D2351" t="str">
            <v>9382</v>
          </cell>
          <cell r="E2351" t="str">
            <v xml:space="preserve"> INSS - INSTITUTO NACIONAL DE SEGURO SOCIAL                           </v>
          </cell>
          <cell r="F2351">
            <v>0</v>
          </cell>
          <cell r="G2351">
            <v>564727.69999999995</v>
          </cell>
          <cell r="H2351">
            <v>4944432.46</v>
          </cell>
        </row>
        <row r="2352">
          <cell r="D2352" t="str">
            <v>9383</v>
          </cell>
          <cell r="E2352" t="str">
            <v xml:space="preserve"> GREMIO RECREATIVO 12 DE AGOSTO DOS INT.GUARDA CIVIL MUNI             </v>
          </cell>
          <cell r="F2352">
            <v>0</v>
          </cell>
          <cell r="G2352">
            <v>2392</v>
          </cell>
          <cell r="H2352">
            <v>21918</v>
          </cell>
        </row>
        <row r="2353">
          <cell r="D2353" t="str">
            <v>9384</v>
          </cell>
          <cell r="E2353" t="str">
            <v xml:space="preserve"> CAIXA DE PREVIDENCIA DOS SERVS.MUNIC.DE CUBATAO                      </v>
          </cell>
          <cell r="F2353">
            <v>0</v>
          </cell>
          <cell r="G2353">
            <v>0</v>
          </cell>
          <cell r="H2353">
            <v>0</v>
          </cell>
        </row>
        <row r="2354">
          <cell r="D2354" t="str">
            <v>9385</v>
          </cell>
          <cell r="E2354" t="str">
            <v xml:space="preserve"> INSITUTTO DE PREVIDENCIA DE SANTO ANDRE                              </v>
          </cell>
          <cell r="F2354">
            <v>0</v>
          </cell>
          <cell r="G2354">
            <v>0</v>
          </cell>
          <cell r="H2354">
            <v>0</v>
          </cell>
        </row>
        <row r="2355">
          <cell r="D2355" t="str">
            <v>9386</v>
          </cell>
          <cell r="E2355" t="str">
            <v xml:space="preserve"> INSTITUTO DE PREVIDENCIA DO MUNICIPIO DE OSASCO                      </v>
          </cell>
          <cell r="F2355">
            <v>0</v>
          </cell>
          <cell r="G2355">
            <v>0</v>
          </cell>
          <cell r="H2355">
            <v>0</v>
          </cell>
        </row>
        <row r="2356">
          <cell r="D2356" t="str">
            <v>9387</v>
          </cell>
          <cell r="E2356" t="str">
            <v xml:space="preserve"> INSTITUTO DE PREVIDENCIA DO MUNICIPIO DE SAO PAULO                   </v>
          </cell>
          <cell r="F2356">
            <v>0</v>
          </cell>
          <cell r="G2356">
            <v>1428.78</v>
          </cell>
          <cell r="H2356">
            <v>12859.02</v>
          </cell>
        </row>
        <row r="2357">
          <cell r="D2357" t="str">
            <v>9388</v>
          </cell>
          <cell r="E2357" t="str">
            <v xml:space="preserve"> PLANO DE SEGURIDADE SOCIAL SERV.PUBL.CIVIL DA UNIAO                  </v>
          </cell>
          <cell r="F2357">
            <v>0</v>
          </cell>
          <cell r="G2357">
            <v>0</v>
          </cell>
          <cell r="H2357">
            <v>0</v>
          </cell>
        </row>
        <row r="2358">
          <cell r="D2358" t="str">
            <v>9389</v>
          </cell>
          <cell r="E2358" t="str">
            <v xml:space="preserve"> INST.DE PREV.SOCIAL DOS SERVS.PUBL.MUNIC.DE SANTOS                   </v>
          </cell>
          <cell r="F2358">
            <v>0</v>
          </cell>
          <cell r="G2358">
            <v>0</v>
          </cell>
          <cell r="H2358">
            <v>0</v>
          </cell>
        </row>
        <row r="2359">
          <cell r="D2359" t="str">
            <v>9390</v>
          </cell>
          <cell r="E2359" t="str">
            <v xml:space="preserve"> FUNDO DE SEGURIDADE SOCIAL BENEF.FUNCION.VARZEA PAULISTA             </v>
          </cell>
          <cell r="F2359">
            <v>0</v>
          </cell>
          <cell r="G2359">
            <v>0</v>
          </cell>
          <cell r="H2359">
            <v>0</v>
          </cell>
        </row>
        <row r="2360">
          <cell r="D2360" t="str">
            <v>9391</v>
          </cell>
          <cell r="E2360" t="str">
            <v xml:space="preserve"> PREFEITURA MUNICIPAL DA ESTANCIA TURISTICA DE EMBU                   </v>
          </cell>
          <cell r="F2360">
            <v>0</v>
          </cell>
          <cell r="G2360">
            <v>0</v>
          </cell>
          <cell r="H2360">
            <v>0</v>
          </cell>
        </row>
        <row r="2361">
          <cell r="D2361" t="str">
            <v>9392</v>
          </cell>
          <cell r="E2361" t="str">
            <v xml:space="preserve"> RECURSOS E RENTABILIDADE DO ORCAMENTO GERAL DA UNIAO-OGU             </v>
          </cell>
          <cell r="F2361">
            <v>0</v>
          </cell>
          <cell r="G2361">
            <v>0</v>
          </cell>
          <cell r="H2361">
            <v>57242.3</v>
          </cell>
        </row>
        <row r="2362">
          <cell r="D2362" t="str">
            <v>9393</v>
          </cell>
          <cell r="E2362" t="str">
            <v xml:space="preserve"> CAIXA ECONOMICA FEDERAL                                              </v>
          </cell>
          <cell r="F2362">
            <v>0</v>
          </cell>
          <cell r="G2362">
            <v>397910.76</v>
          </cell>
          <cell r="H2362">
            <v>3577932.65</v>
          </cell>
        </row>
        <row r="2363">
          <cell r="D2363" t="str">
            <v>9394</v>
          </cell>
          <cell r="E2363" t="str">
            <v xml:space="preserve"> FUNDO PREV. DOS SERV PUBLICOS ESTADO DA BAHIA -BAPREV                </v>
          </cell>
          <cell r="F2363">
            <v>0</v>
          </cell>
          <cell r="G2363">
            <v>0</v>
          </cell>
          <cell r="H2363">
            <v>0</v>
          </cell>
        </row>
        <row r="2364">
          <cell r="D2364" t="str">
            <v>9395</v>
          </cell>
          <cell r="E2364" t="str">
            <v xml:space="preserve"> BANCO BMG SA                                                         </v>
          </cell>
          <cell r="F2364">
            <v>0</v>
          </cell>
          <cell r="G2364">
            <v>77898.080000000002</v>
          </cell>
          <cell r="H2364">
            <v>907108.26</v>
          </cell>
        </row>
        <row r="2365">
          <cell r="D2365" t="str">
            <v>9396</v>
          </cell>
          <cell r="E2365" t="str">
            <v xml:space="preserve"> SAO PAULO PREVIDENCIA SPPREV                                         </v>
          </cell>
          <cell r="F2365">
            <v>0</v>
          </cell>
          <cell r="G2365">
            <v>0</v>
          </cell>
          <cell r="H2365">
            <v>0</v>
          </cell>
        </row>
        <row r="2366">
          <cell r="D2366" t="str">
            <v>9397</v>
          </cell>
          <cell r="E2366" t="str">
            <v xml:space="preserve"> PREFEITURA NUNICIPAL DE SANTOS ESTANCIA BALNEARIA PMS                </v>
          </cell>
          <cell r="F2366">
            <v>0</v>
          </cell>
          <cell r="G2366">
            <v>0</v>
          </cell>
          <cell r="H2366">
            <v>0</v>
          </cell>
        </row>
        <row r="2367">
          <cell r="D2367" t="str">
            <v>9398</v>
          </cell>
          <cell r="E2367" t="str">
            <v xml:space="preserve"> FINANCEIRA ALFA S/A                                                  </v>
          </cell>
          <cell r="F2367">
            <v>0</v>
          </cell>
          <cell r="G2367">
            <v>94561.64</v>
          </cell>
          <cell r="H2367">
            <v>775811.1</v>
          </cell>
        </row>
        <row r="2368">
          <cell r="D2368" t="str">
            <v>9399</v>
          </cell>
          <cell r="E2368" t="str">
            <v xml:space="preserve"> BANCO BRADESCO SA                                                    </v>
          </cell>
          <cell r="F2368">
            <v>0</v>
          </cell>
          <cell r="G2368">
            <v>0</v>
          </cell>
          <cell r="H2368">
            <v>0</v>
          </cell>
        </row>
        <row r="2369">
          <cell r="D2369" t="str">
            <v>9400</v>
          </cell>
          <cell r="E2369" t="str">
            <v xml:space="preserve"> BANCO DO BRASIL SA                                                   </v>
          </cell>
          <cell r="F2369">
            <v>0</v>
          </cell>
          <cell r="G2369">
            <v>65299.16</v>
          </cell>
          <cell r="H2369">
            <v>576292.04</v>
          </cell>
        </row>
        <row r="2370">
          <cell r="D2370" t="str">
            <v>9401</v>
          </cell>
          <cell r="E2370" t="str">
            <v xml:space="preserve"> BANCO DO BRADESCO SA                                                 </v>
          </cell>
          <cell r="F2370">
            <v>0</v>
          </cell>
          <cell r="G2370">
            <v>0</v>
          </cell>
          <cell r="H2370">
            <v>1016.64</v>
          </cell>
        </row>
        <row r="2371">
          <cell r="D2371" t="str">
            <v>9402</v>
          </cell>
          <cell r="E2371" t="str">
            <v xml:space="preserve"> AUXILIO TRANSPORTE LEI 7418 DE 1985                                  </v>
          </cell>
          <cell r="F2371">
            <v>0</v>
          </cell>
          <cell r="G2371">
            <v>63243.61</v>
          </cell>
          <cell r="H2371">
            <v>525960.01</v>
          </cell>
        </row>
        <row r="2372">
          <cell r="D2372" t="str">
            <v>9403</v>
          </cell>
          <cell r="E2372" t="str">
            <v xml:space="preserve"> PERICIAS IMOBILIARIAS                                                </v>
          </cell>
          <cell r="F2372">
            <v>0</v>
          </cell>
          <cell r="G2372">
            <v>0</v>
          </cell>
          <cell r="H2372">
            <v>21628</v>
          </cell>
        </row>
        <row r="2373">
          <cell r="D2373" t="str">
            <v>9404</v>
          </cell>
          <cell r="E2373" t="str">
            <v xml:space="preserve"> RECURSOS E RENTABILIDADE BLOQUEADOS DA CONTA FNHISINA                </v>
          </cell>
          <cell r="F2373">
            <v>0</v>
          </cell>
          <cell r="G2373">
            <v>0</v>
          </cell>
          <cell r="H2373">
            <v>0</v>
          </cell>
        </row>
        <row r="2374">
          <cell r="D2374" t="str">
            <v>9405</v>
          </cell>
          <cell r="E2374" t="str">
            <v xml:space="preserve"> RECURSOS E RENTABILIDADE BLOQUEADOS DA CONTA PATALVAR                </v>
          </cell>
          <cell r="F2374">
            <v>0</v>
          </cell>
          <cell r="G2374">
            <v>0</v>
          </cell>
          <cell r="H2374">
            <v>0</v>
          </cell>
        </row>
        <row r="2375">
          <cell r="D2375" t="str">
            <v>9406</v>
          </cell>
          <cell r="E2375" t="str">
            <v xml:space="preserve"> RECURSOS E RENTABILIDADE BLOQUEADOS DA CONTA POUPPIST                </v>
          </cell>
          <cell r="F2375">
            <v>0</v>
          </cell>
          <cell r="G2375">
            <v>0</v>
          </cell>
          <cell r="H2375">
            <v>0</v>
          </cell>
        </row>
        <row r="2376">
          <cell r="D2376" t="str">
            <v>9407</v>
          </cell>
          <cell r="E2376" t="str">
            <v xml:space="preserve"> FUNDO RESERVA DEP. JUDIC. E ADM. LC 151/2015 30                      </v>
          </cell>
          <cell r="F2376">
            <v>0</v>
          </cell>
          <cell r="G2376">
            <v>9481461.4100000001</v>
          </cell>
          <cell r="H2376">
            <v>29990432.079999998</v>
          </cell>
        </row>
        <row r="2377">
          <cell r="D2377" t="str">
            <v>9408</v>
          </cell>
          <cell r="E2377" t="str">
            <v xml:space="preserve"> RECURSOS E RENTABILIDADE BLOQUEADOS DA CONTA PDMAIO14                </v>
          </cell>
          <cell r="F2377">
            <v>0</v>
          </cell>
          <cell r="G2377">
            <v>0</v>
          </cell>
          <cell r="H2377">
            <v>0</v>
          </cell>
        </row>
        <row r="2378">
          <cell r="D2378" t="str">
            <v>9409</v>
          </cell>
          <cell r="E2378" t="str">
            <v xml:space="preserve"> RECURSOS E RENTABILIDADE BLOQUEADOS DA CONTA TALUDES                 </v>
          </cell>
          <cell r="F2378">
            <v>0</v>
          </cell>
          <cell r="G2378">
            <v>0</v>
          </cell>
          <cell r="H2378">
            <v>0</v>
          </cell>
        </row>
        <row r="2379">
          <cell r="D2379" t="str">
            <v>9410</v>
          </cell>
          <cell r="E2379" t="str">
            <v xml:space="preserve"> RECURSOS E RENTABILIDADE BLOQUEADOS DA CONTA CLOII                   </v>
          </cell>
          <cell r="F2379">
            <v>0</v>
          </cell>
          <cell r="G2379">
            <v>0</v>
          </cell>
          <cell r="H2379">
            <v>0</v>
          </cell>
        </row>
        <row r="2380">
          <cell r="D2380" t="str">
            <v>9411</v>
          </cell>
          <cell r="E2380" t="str">
            <v xml:space="preserve"> RECURSOS E RENTABILIDADE BLOQUEADOS DA CONTA SILVAUDI                </v>
          </cell>
          <cell r="F2380">
            <v>0</v>
          </cell>
          <cell r="G2380">
            <v>0</v>
          </cell>
          <cell r="H2380">
            <v>0</v>
          </cell>
        </row>
        <row r="2381">
          <cell r="D2381" t="str">
            <v>9412</v>
          </cell>
          <cell r="E2381" t="str">
            <v xml:space="preserve"> RECURSOS E RENTABILIDADE BLOQUEADOS DA CONTA CENTROSU                </v>
          </cell>
          <cell r="F2381">
            <v>0</v>
          </cell>
          <cell r="G2381">
            <v>0</v>
          </cell>
          <cell r="H2381">
            <v>0</v>
          </cell>
        </row>
        <row r="2382">
          <cell r="D2382" t="str">
            <v>9413</v>
          </cell>
          <cell r="E2382" t="str">
            <v xml:space="preserve"> RECURSOS E RENTABILIDADE BLOQUEADOS DA CONTA FNHISESM                </v>
          </cell>
          <cell r="F2382">
            <v>0</v>
          </cell>
          <cell r="G2382">
            <v>0</v>
          </cell>
          <cell r="H2382">
            <v>0</v>
          </cell>
        </row>
        <row r="2383">
          <cell r="D2383" t="str">
            <v>9414</v>
          </cell>
          <cell r="E2383" t="str">
            <v xml:space="preserve"> RECURSOS E RENTABILIDADE BLOQUEADOS DA CONTA FNHISSIL                </v>
          </cell>
          <cell r="F2383">
            <v>0</v>
          </cell>
          <cell r="G2383">
            <v>0</v>
          </cell>
          <cell r="H2383">
            <v>0</v>
          </cell>
        </row>
        <row r="2384">
          <cell r="D2384" t="str">
            <v>9415</v>
          </cell>
          <cell r="E2384" t="str">
            <v xml:space="preserve"> RECURSOS E RENTABILIDADE BLOQUEADOS DA CONTA ATAULFOA                </v>
          </cell>
          <cell r="F2384">
            <v>0</v>
          </cell>
          <cell r="G2384">
            <v>0</v>
          </cell>
          <cell r="H2384">
            <v>0</v>
          </cell>
        </row>
        <row r="2385">
          <cell r="D2385" t="str">
            <v>9416</v>
          </cell>
          <cell r="E2385" t="str">
            <v xml:space="preserve"> RECURSOS E RENTABILIDADE BLOQUEADOS DA CONTA LCAMARGO                </v>
          </cell>
          <cell r="F2385">
            <v>0</v>
          </cell>
          <cell r="G2385">
            <v>0</v>
          </cell>
          <cell r="H2385">
            <v>0</v>
          </cell>
        </row>
        <row r="2386">
          <cell r="D2386" t="str">
            <v>9417</v>
          </cell>
          <cell r="E2386" t="str">
            <v xml:space="preserve"> RECURSOS E RENTABILIDADE BLOQUEADOS DA CONTA CAPELCOC                </v>
          </cell>
          <cell r="F2386">
            <v>0</v>
          </cell>
          <cell r="G2386">
            <v>0</v>
          </cell>
          <cell r="H2386">
            <v>0</v>
          </cell>
        </row>
        <row r="2387">
          <cell r="D2387" t="str">
            <v>9418</v>
          </cell>
          <cell r="E2387" t="str">
            <v xml:space="preserve"> RECURSOS E RENTABILIDADE BLOQUEADOS DA CONTA CORSARAC                </v>
          </cell>
          <cell r="F2387">
            <v>0</v>
          </cell>
          <cell r="G2387">
            <v>0</v>
          </cell>
          <cell r="H2387">
            <v>0</v>
          </cell>
        </row>
        <row r="2388">
          <cell r="D2388" t="str">
            <v>9420</v>
          </cell>
          <cell r="E2388" t="str">
            <v xml:space="preserve"> RECURSOS E RENTABILIDADE BLOQUEADOS DA CONTA NSFATIMA                </v>
          </cell>
          <cell r="F2388">
            <v>0</v>
          </cell>
          <cell r="G2388">
            <v>0</v>
          </cell>
          <cell r="H2388">
            <v>0</v>
          </cell>
        </row>
        <row r="2389">
          <cell r="D2389" t="str">
            <v>9421</v>
          </cell>
          <cell r="E2389" t="str">
            <v xml:space="preserve"> RECURSOS E RENTABILIDADE BLOQUEADOS DA CONTA PQSB2ETA                </v>
          </cell>
          <cell r="F2389">
            <v>0</v>
          </cell>
          <cell r="G2389">
            <v>0</v>
          </cell>
          <cell r="H2389">
            <v>0</v>
          </cell>
        </row>
        <row r="2390">
          <cell r="D2390" t="str">
            <v>9422</v>
          </cell>
          <cell r="E2390" t="str">
            <v xml:space="preserve"> RECURSOS E RENTABILIDADE BLOQUEADOS DA CONTA RASFELTR                </v>
          </cell>
          <cell r="F2390">
            <v>0</v>
          </cell>
          <cell r="G2390">
            <v>0</v>
          </cell>
          <cell r="H2390">
            <v>0</v>
          </cell>
        </row>
        <row r="2391">
          <cell r="D2391" t="str">
            <v>9423</v>
          </cell>
          <cell r="E2391" t="str">
            <v xml:space="preserve"> RECURSOS E RENTABILIDADE BLOQUEADOS DA CONTA FNHISPED                </v>
          </cell>
          <cell r="F2391">
            <v>0</v>
          </cell>
          <cell r="G2391">
            <v>0</v>
          </cell>
          <cell r="H2391">
            <v>0</v>
          </cell>
        </row>
        <row r="2392">
          <cell r="D2392" t="str">
            <v>9424</v>
          </cell>
          <cell r="E2392" t="str">
            <v xml:space="preserve"> RECURSOS E RENTABILIDADE BLOQUEADOS DA CONTA HABLAVIN                </v>
          </cell>
          <cell r="F2392">
            <v>0</v>
          </cell>
          <cell r="G2392">
            <v>0</v>
          </cell>
          <cell r="H2392">
            <v>0</v>
          </cell>
        </row>
        <row r="2393">
          <cell r="D2393" t="str">
            <v>9425</v>
          </cell>
          <cell r="E2393" t="str">
            <v xml:space="preserve"> RECURSOS E RENTABILIDADE BLOQUEADOS DA CONTA PCAJUVEN                </v>
          </cell>
          <cell r="F2393">
            <v>0</v>
          </cell>
          <cell r="G2393">
            <v>0</v>
          </cell>
          <cell r="H2393">
            <v>0</v>
          </cell>
        </row>
        <row r="2394">
          <cell r="D2394" t="str">
            <v>9426</v>
          </cell>
          <cell r="E2394" t="str">
            <v xml:space="preserve"> RECURSOS E RENTABILIDADE BLOQUEADOS DA CONTA BATISTIN                </v>
          </cell>
          <cell r="F2394">
            <v>0</v>
          </cell>
          <cell r="G2394">
            <v>0</v>
          </cell>
          <cell r="H2394">
            <v>0</v>
          </cell>
        </row>
        <row r="2395">
          <cell r="D2395" t="str">
            <v>9427</v>
          </cell>
          <cell r="E2395" t="str">
            <v xml:space="preserve"> RECURSOS E RENTABILIDADE BLOQUEADOS DA CONTA PICHININ                </v>
          </cell>
          <cell r="F2395">
            <v>0</v>
          </cell>
          <cell r="G2395">
            <v>0</v>
          </cell>
          <cell r="H2395">
            <v>0</v>
          </cell>
        </row>
        <row r="2396">
          <cell r="D2396" t="str">
            <v>9428</v>
          </cell>
          <cell r="E2396" t="str">
            <v xml:space="preserve"> RECURSOS E RENTABILIDADE BLOQUEADOS DA CONTA JDIMLAGO                </v>
          </cell>
          <cell r="F2396">
            <v>0</v>
          </cell>
          <cell r="G2396">
            <v>0</v>
          </cell>
          <cell r="H2396">
            <v>0</v>
          </cell>
        </row>
        <row r="2397">
          <cell r="D2397" t="str">
            <v>9429</v>
          </cell>
          <cell r="E2397" t="str">
            <v xml:space="preserve"> RECURSOS E RENTABILIDADE BLOQUEADOS DA CONTA RASAMANC                </v>
          </cell>
          <cell r="F2397">
            <v>0</v>
          </cell>
          <cell r="G2397">
            <v>0</v>
          </cell>
          <cell r="H2397">
            <v>0</v>
          </cell>
        </row>
        <row r="2398">
          <cell r="D2398" t="str">
            <v>9430</v>
          </cell>
          <cell r="E2398" t="str">
            <v xml:space="preserve"> RECURSOS E RENTABILIDADE BLOQUEADOS DA CONTA RASFREI                 </v>
          </cell>
          <cell r="F2398">
            <v>0</v>
          </cell>
          <cell r="G2398">
            <v>0</v>
          </cell>
          <cell r="H2398">
            <v>0</v>
          </cell>
        </row>
        <row r="2399">
          <cell r="D2399" t="str">
            <v>9431</v>
          </cell>
          <cell r="E2399" t="str">
            <v xml:space="preserve"> RECURSOS E RENTABILIDADE BLOQUEADOS DA CONTA ACESSIBI                </v>
          </cell>
          <cell r="F2399">
            <v>0</v>
          </cell>
          <cell r="G2399">
            <v>0</v>
          </cell>
          <cell r="H2399">
            <v>0</v>
          </cell>
        </row>
        <row r="2400">
          <cell r="D2400" t="str">
            <v>9432</v>
          </cell>
          <cell r="E2400" t="str">
            <v xml:space="preserve"> RECURSOS E RENTABILIDADE BLOQUEADOS DA CONTA SOCIETY                 </v>
          </cell>
          <cell r="F2400">
            <v>0</v>
          </cell>
          <cell r="G2400">
            <v>0</v>
          </cell>
          <cell r="H2400">
            <v>0</v>
          </cell>
        </row>
        <row r="2401">
          <cell r="D2401" t="str">
            <v>9433</v>
          </cell>
          <cell r="E2401" t="str">
            <v xml:space="preserve"> RECURSOS E RENTABILIDADE BLOQUEADOS DA CONTA PISCINA                 </v>
          </cell>
          <cell r="F2401">
            <v>0</v>
          </cell>
          <cell r="G2401">
            <v>0</v>
          </cell>
          <cell r="H2401">
            <v>0</v>
          </cell>
        </row>
        <row r="2402">
          <cell r="D2402" t="str">
            <v>9434</v>
          </cell>
          <cell r="E2402" t="str">
            <v xml:space="preserve"> RECURSOS E RENTABILIDADE BLOQUEADOS DA CONTA CRASALVE                </v>
          </cell>
          <cell r="F2402">
            <v>0</v>
          </cell>
          <cell r="G2402">
            <v>0</v>
          </cell>
          <cell r="H2402">
            <v>0</v>
          </cell>
        </row>
        <row r="2403">
          <cell r="D2403" t="str">
            <v>9435</v>
          </cell>
          <cell r="E2403" t="str">
            <v xml:space="preserve"> RECURSOS E RENTABILIDADE BLOQUEADOS DA CONTA HABISOCI                </v>
          </cell>
          <cell r="F2403">
            <v>0</v>
          </cell>
          <cell r="G2403">
            <v>0</v>
          </cell>
          <cell r="H2403">
            <v>0</v>
          </cell>
        </row>
        <row r="2404">
          <cell r="D2404" t="str">
            <v>9436</v>
          </cell>
          <cell r="E2404" t="str">
            <v xml:space="preserve"> RECURSOS E RENTABILIDADE BLOQUEADOS DA CONTA ALDIPINO                </v>
          </cell>
          <cell r="F2404">
            <v>0</v>
          </cell>
          <cell r="G2404">
            <v>0</v>
          </cell>
          <cell r="H2404">
            <v>0</v>
          </cell>
        </row>
        <row r="2405">
          <cell r="D2405" t="str">
            <v>9437</v>
          </cell>
          <cell r="E2405" t="str">
            <v xml:space="preserve"> RECURSOS E RENTABILIDADE BLOQUEADOS DA CONTA MANAZARE                </v>
          </cell>
          <cell r="F2405">
            <v>0</v>
          </cell>
          <cell r="G2405">
            <v>0</v>
          </cell>
          <cell r="H2405">
            <v>0</v>
          </cell>
        </row>
        <row r="2406">
          <cell r="D2406" t="str">
            <v>9438</v>
          </cell>
          <cell r="E2406" t="str">
            <v xml:space="preserve"> RECURSOS E RENTABILIDADE BLOQUEADOS DA CONTA SAWAINER                </v>
          </cell>
          <cell r="F2406">
            <v>0</v>
          </cell>
          <cell r="G2406">
            <v>0</v>
          </cell>
          <cell r="H2406">
            <v>0</v>
          </cell>
        </row>
        <row r="2407">
          <cell r="D2407" t="str">
            <v>9439</v>
          </cell>
          <cell r="E2407" t="str">
            <v xml:space="preserve"> INST. MUN. DE PREVIDENCIA DE RIBEIRﾃO PIRES - IMPRERP                </v>
          </cell>
          <cell r="F2407">
            <v>0</v>
          </cell>
          <cell r="G2407">
            <v>0</v>
          </cell>
          <cell r="H2407">
            <v>0</v>
          </cell>
        </row>
        <row r="2408">
          <cell r="D2408" t="str">
            <v>9440</v>
          </cell>
          <cell r="E2408" t="str">
            <v xml:space="preserve"> RECURSOS E RENTABILIDADE BLOQUEADOS DA CONTA CAPSSILV                </v>
          </cell>
          <cell r="F2408">
            <v>0</v>
          </cell>
          <cell r="G2408">
            <v>0</v>
          </cell>
          <cell r="H2408">
            <v>0</v>
          </cell>
        </row>
        <row r="2409">
          <cell r="D2409" t="str">
            <v>9441</v>
          </cell>
          <cell r="E2409" t="str">
            <v xml:space="preserve"> RECURSOS E RENTABILIDADE BLOQUEADOS DA CONTA CAPSFARI                </v>
          </cell>
          <cell r="F2409">
            <v>0</v>
          </cell>
          <cell r="G2409">
            <v>0</v>
          </cell>
          <cell r="H2409">
            <v>0</v>
          </cell>
        </row>
        <row r="2410">
          <cell r="D2410" t="str">
            <v>9442</v>
          </cell>
          <cell r="E2410" t="str">
            <v xml:space="preserve"> RECURSOS E RENTABILIDADE BLOQUEADOS DA CONTA IPTU 2017               </v>
          </cell>
          <cell r="F2410">
            <v>0</v>
          </cell>
          <cell r="G2410">
            <v>0</v>
          </cell>
          <cell r="H2410">
            <v>0</v>
          </cell>
        </row>
        <row r="2411">
          <cell r="D2411" t="str">
            <v>9443</v>
          </cell>
          <cell r="E2411" t="str">
            <v xml:space="preserve"> RECURSOS E RENTABILIDADE BLOQUEADOS DA CONTA FEHIDRO                 </v>
          </cell>
          <cell r="F2411">
            <v>0</v>
          </cell>
          <cell r="G2411">
            <v>0</v>
          </cell>
          <cell r="H2411">
            <v>0</v>
          </cell>
        </row>
        <row r="2412">
          <cell r="D2412" t="str">
            <v>9444</v>
          </cell>
          <cell r="E2412" t="str">
            <v xml:space="preserve"> PARCELAMENTO ISS CONSTRUCAO CIVIL                                    </v>
          </cell>
          <cell r="F2412">
            <v>0</v>
          </cell>
          <cell r="G2412">
            <v>1974.05</v>
          </cell>
          <cell r="H2412">
            <v>406156.13</v>
          </cell>
        </row>
        <row r="2413">
          <cell r="D2413" t="str">
            <v>9445</v>
          </cell>
          <cell r="E2413" t="str">
            <v xml:space="preserve"> PARCELAMENTO A CLASSIFICAR -PRT                                      </v>
          </cell>
          <cell r="F2413">
            <v>0</v>
          </cell>
          <cell r="G2413">
            <v>3307529.32</v>
          </cell>
          <cell r="H2413">
            <v>8771716.5399999991</v>
          </cell>
        </row>
        <row r="2414">
          <cell r="D2414" t="str">
            <v>9446</v>
          </cell>
          <cell r="E2414" t="str">
            <v xml:space="preserve"> RECURSOS E RENTABILIDADE DA CONTA CAMAPATE                           </v>
          </cell>
          <cell r="F2414">
            <v>0</v>
          </cell>
          <cell r="G2414">
            <v>0</v>
          </cell>
          <cell r="H2414">
            <v>0</v>
          </cell>
        </row>
        <row r="2415">
          <cell r="D2415" t="str">
            <v>9447</v>
          </cell>
          <cell r="E2415" t="str">
            <v xml:space="preserve"> RECURSOS E RENTABILIDADE DA CONTA VILAJOSE                           </v>
          </cell>
          <cell r="F2415">
            <v>0</v>
          </cell>
          <cell r="G2415">
            <v>0</v>
          </cell>
          <cell r="H2415">
            <v>0</v>
          </cell>
        </row>
        <row r="2416">
          <cell r="D2416" t="str">
            <v>9448</v>
          </cell>
          <cell r="E2416" t="str">
            <v xml:space="preserve"> PARCELAMENTO A CLASSIFICAR COTA PRT                                  </v>
          </cell>
          <cell r="F2416">
            <v>0</v>
          </cell>
          <cell r="G2416">
            <v>3609.6</v>
          </cell>
          <cell r="H2416">
            <v>3609.6</v>
          </cell>
        </row>
        <row r="2417">
          <cell r="D2417" t="str">
            <v>9449</v>
          </cell>
          <cell r="E2417" t="str">
            <v xml:space="preserve"> REMUNERACAO DEP. BANCARIOS PLANEJAMENTO URBANO RECAPOR1              </v>
          </cell>
          <cell r="F2417">
            <v>0</v>
          </cell>
          <cell r="G2417">
            <v>0</v>
          </cell>
          <cell r="H2417">
            <v>0</v>
          </cell>
        </row>
        <row r="2418">
          <cell r="D2418" t="str">
            <v>9450</v>
          </cell>
          <cell r="E2418" t="str">
            <v xml:space="preserve"> REMUNERACAO DEP. BANCARIOS PLANEJAMENTO URBANO RECAPOR2              </v>
          </cell>
          <cell r="F2418">
            <v>0</v>
          </cell>
          <cell r="G2418">
            <v>0</v>
          </cell>
          <cell r="H2418">
            <v>0</v>
          </cell>
        </row>
        <row r="2419">
          <cell r="D2419" t="str">
            <v>9451</v>
          </cell>
          <cell r="E2419" t="str">
            <v xml:space="preserve"> REMUNERACAO DEP. BANCARIOS PLANEJAMENTO URBANO RECAPOR1              </v>
          </cell>
          <cell r="F2419">
            <v>0</v>
          </cell>
          <cell r="G2419">
            <v>0</v>
          </cell>
          <cell r="H2419">
            <v>0</v>
          </cell>
        </row>
        <row r="2420">
          <cell r="D2420" t="str">
            <v>9452</v>
          </cell>
          <cell r="E2420" t="str">
            <v xml:space="preserve"> REMUNERACAO DEP. BANCARIOS PLANEJAMENTO URBANO RECAPOR2              </v>
          </cell>
          <cell r="F2420">
            <v>0</v>
          </cell>
          <cell r="G2420">
            <v>0</v>
          </cell>
          <cell r="H2420">
            <v>0</v>
          </cell>
        </row>
        <row r="2421">
          <cell r="D2421" t="str">
            <v>9453</v>
          </cell>
          <cell r="E2421" t="str">
            <v xml:space="preserve"> REMUNERACAO DEP. BANCARIOS PLANEJAMENTO URBANO RECAPOR3              </v>
          </cell>
          <cell r="F2421">
            <v>0</v>
          </cell>
          <cell r="G2421">
            <v>0</v>
          </cell>
          <cell r="H2421">
            <v>0</v>
          </cell>
        </row>
        <row r="2422">
          <cell r="D2422" t="str">
            <v>9454</v>
          </cell>
          <cell r="E2422" t="str">
            <v xml:space="preserve"> RECURSOS E RENTABILIDADE BLOQUEADOS DA CONTA IPTU 2018               </v>
          </cell>
          <cell r="F2422">
            <v>0</v>
          </cell>
          <cell r="G2422">
            <v>0</v>
          </cell>
          <cell r="H2422">
            <v>0</v>
          </cell>
        </row>
        <row r="2423">
          <cell r="D2423" t="str">
            <v>9455</v>
          </cell>
          <cell r="E2423" t="str">
            <v xml:space="preserve"> RECURSOS E RENTABILIDADE BLOQUEADOS DA CONTA REFNATAN                </v>
          </cell>
          <cell r="F2423">
            <v>0</v>
          </cell>
          <cell r="G2423">
            <v>0</v>
          </cell>
          <cell r="H2423">
            <v>0</v>
          </cell>
        </row>
        <row r="2424">
          <cell r="D2424" t="str">
            <v>9456</v>
          </cell>
          <cell r="E2424" t="str">
            <v xml:space="preserve"> RECURSOS E RENTABILIDADE BLOQUEADOS DA CONTA NICOLAI1                </v>
          </cell>
          <cell r="F2424">
            <v>0</v>
          </cell>
          <cell r="G2424">
            <v>402.15</v>
          </cell>
          <cell r="H2424">
            <v>1361.41</v>
          </cell>
        </row>
        <row r="2425">
          <cell r="D2425" t="str">
            <v>9457</v>
          </cell>
          <cell r="E2425" t="str">
            <v xml:space="preserve"> RECURSOS E RENTABILIDADE BLOQUEADOS DA CONTA BANCALIM                </v>
          </cell>
          <cell r="F2425">
            <v>0</v>
          </cell>
          <cell r="G2425">
            <v>196.8</v>
          </cell>
          <cell r="H2425">
            <v>684.88</v>
          </cell>
        </row>
        <row r="2426">
          <cell r="D2426" t="str">
            <v>9458</v>
          </cell>
          <cell r="E2426" t="str">
            <v xml:space="preserve"> RENTABILIDADE HOSPITAL MUN. UNIVERSITARIO                            </v>
          </cell>
          <cell r="F2426">
            <v>0</v>
          </cell>
          <cell r="G2426">
            <v>375.43</v>
          </cell>
          <cell r="H2426">
            <v>1304.32</v>
          </cell>
        </row>
        <row r="2427">
          <cell r="D2427" t="str">
            <v>9459</v>
          </cell>
          <cell r="E2427" t="str">
            <v xml:space="preserve"> RENTABILIDADE HOSPITAL ANCHIETA                                      </v>
          </cell>
          <cell r="F2427">
            <v>0</v>
          </cell>
          <cell r="G2427">
            <v>0</v>
          </cell>
          <cell r="H2427">
            <v>566.34</v>
          </cell>
        </row>
        <row r="2428">
          <cell r="D2428" t="str">
            <v>9460</v>
          </cell>
          <cell r="E2428" t="str">
            <v xml:space="preserve"> RENTABILIDADE PROGRAMA MANANCIAIS                                    </v>
          </cell>
          <cell r="F2428">
            <v>0</v>
          </cell>
          <cell r="G2428">
            <v>0</v>
          </cell>
          <cell r="H2428">
            <v>50524.03</v>
          </cell>
        </row>
        <row r="2429">
          <cell r="D2429" t="str">
            <v>9461</v>
          </cell>
          <cell r="E2429" t="str">
            <v xml:space="preserve"> BANCOOB - BANCO COOPERATIVO DO BRASIL S.A                            </v>
          </cell>
          <cell r="F2429">
            <v>0</v>
          </cell>
          <cell r="G2429">
            <v>2421.39</v>
          </cell>
          <cell r="H2429">
            <v>13727.1</v>
          </cell>
        </row>
        <row r="2430">
          <cell r="D2430" t="str">
            <v>9462</v>
          </cell>
          <cell r="E2430" t="str">
            <v xml:space="preserve"> REMUNERACAO DE DEPOSITOS BANCARIOS CONTA PORTUGA                     </v>
          </cell>
          <cell r="F2430">
            <v>0</v>
          </cell>
          <cell r="G2430">
            <v>0</v>
          </cell>
          <cell r="H2430">
            <v>0</v>
          </cell>
        </row>
        <row r="2431">
          <cell r="D2431" t="str">
            <v>9463</v>
          </cell>
          <cell r="E2431" t="str">
            <v xml:space="preserve"> BANCO DAYCOVAL S.A                                                   </v>
          </cell>
          <cell r="F2431">
            <v>0</v>
          </cell>
          <cell r="G2431">
            <v>16883.52</v>
          </cell>
          <cell r="H2431">
            <v>126094.47</v>
          </cell>
        </row>
        <row r="2432">
          <cell r="D2432" t="str">
            <v>9464</v>
          </cell>
          <cell r="E2432" t="str">
            <v xml:space="preserve"> UASPREV - UNIAO DE ASSIST.SERVI. PUBLICOS-PREV.PRIV                  </v>
          </cell>
          <cell r="F2432">
            <v>0</v>
          </cell>
          <cell r="G2432">
            <v>0</v>
          </cell>
          <cell r="H2432">
            <v>0</v>
          </cell>
        </row>
        <row r="2433">
          <cell r="D2433" t="str">
            <v>9465</v>
          </cell>
          <cell r="E2433" t="str">
            <v xml:space="preserve"> BANCO INBURSA S.A                                                    </v>
          </cell>
          <cell r="F2433">
            <v>0</v>
          </cell>
          <cell r="G2433">
            <v>3411.48</v>
          </cell>
          <cell r="H2433">
            <v>30703.32</v>
          </cell>
        </row>
        <row r="2434">
          <cell r="D2434" t="str">
            <v>9466</v>
          </cell>
          <cell r="E2434" t="str">
            <v xml:space="preserve"> PARCELAMENTOS A CLASSIFICAR - PERT                                   </v>
          </cell>
          <cell r="F2434">
            <v>0</v>
          </cell>
          <cell r="G2434">
            <v>0</v>
          </cell>
          <cell r="H2434">
            <v>0</v>
          </cell>
        </row>
        <row r="2435">
          <cell r="D2435" t="str">
            <v>9467</v>
          </cell>
          <cell r="E2435" t="str">
            <v xml:space="preserve"> REMUNERACAO DE DEP. BANC. CONTA RECESPEM                             </v>
          </cell>
          <cell r="F2435">
            <v>0</v>
          </cell>
          <cell r="G2435">
            <v>363.78</v>
          </cell>
          <cell r="H2435">
            <v>1266.6199999999999</v>
          </cell>
        </row>
        <row r="2436">
          <cell r="D2436" t="str">
            <v>9468</v>
          </cell>
          <cell r="E2436" t="str">
            <v xml:space="preserve"> REMUNERACAO DE DEP. BANC. CONTA RECAPEMP                             </v>
          </cell>
          <cell r="F2436">
            <v>0</v>
          </cell>
          <cell r="G2436">
            <v>1705.41</v>
          </cell>
          <cell r="H2436">
            <v>2108.21</v>
          </cell>
        </row>
        <row r="2437">
          <cell r="D2437" t="str">
            <v>9470</v>
          </cell>
          <cell r="E2437" t="str">
            <v xml:space="preserve"> BANCO CREFISA S/A                                                    </v>
          </cell>
          <cell r="F2437">
            <v>0</v>
          </cell>
          <cell r="G2437">
            <v>0</v>
          </cell>
          <cell r="H2437">
            <v>0</v>
          </cell>
        </row>
        <row r="2438">
          <cell r="D2438" t="str">
            <v>9471</v>
          </cell>
          <cell r="E2438" t="str">
            <v xml:space="preserve"> REMUNERACAO DE DEP. BANC. CONTA ERECVPQE                             </v>
          </cell>
          <cell r="F2438">
            <v>0</v>
          </cell>
          <cell r="G2438">
            <v>0</v>
          </cell>
          <cell r="H2438">
            <v>0</v>
          </cell>
        </row>
        <row r="2439">
          <cell r="D2439" t="str">
            <v>9472</v>
          </cell>
          <cell r="E2439" t="str">
            <v xml:space="preserve"> REMUNERACAO DE DEP.BANC.CONTA GO894511                               </v>
          </cell>
          <cell r="F2439">
            <v>0</v>
          </cell>
          <cell r="G2439">
            <v>0</v>
          </cell>
          <cell r="H2439">
            <v>0</v>
          </cell>
        </row>
        <row r="2440">
          <cell r="D2440" t="str">
            <v>9473</v>
          </cell>
          <cell r="E2440" t="str">
            <v xml:space="preserve"> REMUNERACAO DE DEP. BANC. CONTA GO895300                             </v>
          </cell>
          <cell r="F2440">
            <v>0</v>
          </cell>
          <cell r="G2440">
            <v>0</v>
          </cell>
          <cell r="H2440">
            <v>0</v>
          </cell>
        </row>
        <row r="2441">
          <cell r="D2441" t="str">
            <v>9474</v>
          </cell>
          <cell r="E2441" t="str">
            <v xml:space="preserve"> REMUNERACAO DE DEP. BANC. CONTA GO884624                             </v>
          </cell>
          <cell r="F2441">
            <v>0</v>
          </cell>
          <cell r="G2441">
            <v>0</v>
          </cell>
          <cell r="H2441">
            <v>0</v>
          </cell>
        </row>
        <row r="2442">
          <cell r="D2442" t="str">
            <v>9475</v>
          </cell>
          <cell r="E2442" t="str">
            <v xml:space="preserve"> REMUNERACAO DE DEP. BANC. CONTA GO885620                             </v>
          </cell>
          <cell r="F2442">
            <v>0</v>
          </cell>
          <cell r="G2442">
            <v>0</v>
          </cell>
          <cell r="H2442">
            <v>0</v>
          </cell>
        </row>
        <row r="2443">
          <cell r="D2443" t="str">
            <v>9476</v>
          </cell>
          <cell r="E2443" t="str">
            <v xml:space="preserve"> REMUNERACAO DE DEP. BANC. CONTA COOPUNI                              </v>
          </cell>
          <cell r="F2443">
            <v>0</v>
          </cell>
          <cell r="G2443">
            <v>0</v>
          </cell>
          <cell r="H2443">
            <v>0</v>
          </cell>
        </row>
        <row r="2444">
          <cell r="D2444" t="str">
            <v>0000</v>
          </cell>
          <cell r="E2444" t="str">
            <v xml:space="preserve">TOTAL DA RECEITA EXTRA-ORCAMENTARIA R$                                </v>
          </cell>
          <cell r="F2444">
            <v>0</v>
          </cell>
          <cell r="G2444">
            <v>37790988.280000001</v>
          </cell>
          <cell r="H2444">
            <v>265250272.61000001</v>
          </cell>
        </row>
        <row r="2445">
          <cell r="D2445" t="str">
            <v>9999</v>
          </cell>
          <cell r="E2445" t="str">
            <v xml:space="preserve">       ANULACAO DE DESPESA                                            </v>
          </cell>
          <cell r="F2445">
            <v>0</v>
          </cell>
          <cell r="G2445">
            <v>21700136.550000001</v>
          </cell>
          <cell r="H2445">
            <v>99640431.359999999</v>
          </cell>
        </row>
        <row r="2446">
          <cell r="D2446" t="str">
            <v>0000</v>
          </cell>
          <cell r="E2446" t="str">
            <v xml:space="preserve">TOTAL DA ANULACAO DE DESPESA  R$                                      </v>
          </cell>
          <cell r="F2446">
            <v>0</v>
          </cell>
          <cell r="G2446">
            <v>21700136.550000001</v>
          </cell>
          <cell r="H2446">
            <v>99640431.359999999</v>
          </cell>
        </row>
        <row r="2447">
          <cell r="D2447" t="str">
            <v>0000</v>
          </cell>
          <cell r="E2447" t="str">
            <v xml:space="preserve">TOTAL GERAL DAS RECEITAS - ORCAMENTO FISCAL  R$                       </v>
          </cell>
          <cell r="F2447">
            <v>4969689000</v>
          </cell>
          <cell r="G2447">
            <v>386634946.80000001</v>
          </cell>
          <cell r="H2447">
            <v>3565024641.3600001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zoomScaleNormal="100" zoomScaleSheetLayoutView="100" workbookViewId="0">
      <selection activeCell="G56" sqref="G56"/>
    </sheetView>
  </sheetViews>
  <sheetFormatPr defaultRowHeight="15" x14ac:dyDescent="0.25"/>
  <cols>
    <col min="1" max="1" width="10.7109375" style="26" customWidth="1"/>
    <col min="2" max="2" width="9.85546875" style="26" customWidth="1"/>
    <col min="3" max="3" width="79.140625" style="1" customWidth="1"/>
    <col min="4" max="4" width="60.7109375" style="1" customWidth="1"/>
    <col min="5" max="5" width="12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2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3</v>
      </c>
      <c r="D6" s="14"/>
      <c r="E6" s="14"/>
      <c r="F6" s="14"/>
      <c r="G6" s="15"/>
    </row>
    <row r="8" spans="1:7" ht="45.75" customHeight="1" x14ac:dyDescent="0.25">
      <c r="A8" s="16" t="s">
        <v>4</v>
      </c>
      <c r="B8" s="16" t="s">
        <v>5</v>
      </c>
      <c r="C8" s="17" t="s">
        <v>6</v>
      </c>
      <c r="D8" s="16" t="s">
        <v>7</v>
      </c>
      <c r="E8" s="16" t="s">
        <v>8</v>
      </c>
      <c r="F8" s="18" t="s">
        <v>9</v>
      </c>
      <c r="G8" s="18" t="s">
        <v>129</v>
      </c>
    </row>
    <row r="9" spans="1:7" ht="18.95" customHeight="1" x14ac:dyDescent="0.25">
      <c r="A9" s="19" t="s">
        <v>10</v>
      </c>
      <c r="B9" s="20" t="s">
        <v>11</v>
      </c>
      <c r="C9" s="21" t="s">
        <v>12</v>
      </c>
      <c r="D9" s="22" t="s">
        <v>13</v>
      </c>
      <c r="E9" s="23" t="s">
        <v>14</v>
      </c>
      <c r="F9" s="24">
        <f>VLOOKUP(A9,[1]BALANCETEMENSAL30092021!$D:$G,4,FALSE)</f>
        <v>15940500</v>
      </c>
      <c r="G9" s="24">
        <f>VLOOKUP(A9,[1]BALANCETEMENSAL30092021!$D:$H,5,FALSE)</f>
        <v>73880425.280000001</v>
      </c>
    </row>
    <row r="10" spans="1:7" ht="18.95" customHeight="1" x14ac:dyDescent="0.25">
      <c r="A10" s="19" t="s">
        <v>15</v>
      </c>
      <c r="B10" s="20" t="s">
        <v>16</v>
      </c>
      <c r="C10" s="21" t="s">
        <v>17</v>
      </c>
      <c r="D10" s="21" t="s">
        <v>18</v>
      </c>
      <c r="E10" s="23" t="s">
        <v>19</v>
      </c>
      <c r="F10" s="24">
        <f>VLOOKUP(A10,[1]BALANCETEMENSAL30092021!$D:$G,4,FALSE)</f>
        <v>0</v>
      </c>
      <c r="G10" s="24">
        <f>VLOOKUP(A10,[1]BALANCETEMENSAL30092021!$D:$H,5,FALSE)</f>
        <v>37633979.710000001</v>
      </c>
    </row>
    <row r="11" spans="1:7" ht="18.95" customHeight="1" x14ac:dyDescent="0.25">
      <c r="A11" s="19" t="s">
        <v>20</v>
      </c>
      <c r="B11" s="20" t="s">
        <v>21</v>
      </c>
      <c r="C11" s="21" t="s">
        <v>22</v>
      </c>
      <c r="D11" s="21" t="s">
        <v>23</v>
      </c>
      <c r="E11" s="23" t="s">
        <v>24</v>
      </c>
      <c r="F11" s="24">
        <f>VLOOKUP(A11,[1]BALANCETEMENSAL30092021!$D:$G,4,FALSE)</f>
        <v>42365.279999999999</v>
      </c>
      <c r="G11" s="24">
        <f>VLOOKUP(A11,[1]BALANCETEMENSAL30092021!$D:$H,5,FALSE)</f>
        <v>213919.95</v>
      </c>
    </row>
    <row r="12" spans="1:7" ht="18.95" customHeight="1" x14ac:dyDescent="0.25">
      <c r="A12" s="19" t="s">
        <v>25</v>
      </c>
      <c r="B12" s="20" t="s">
        <v>26</v>
      </c>
      <c r="C12" s="21" t="s">
        <v>27</v>
      </c>
      <c r="D12" s="21" t="s">
        <v>23</v>
      </c>
      <c r="E12" s="23" t="s">
        <v>24</v>
      </c>
      <c r="F12" s="24">
        <f>VLOOKUP(A12,[1]BALANCETEMENSAL30092021!$D:$G,4,FALSE)</f>
        <v>450.7</v>
      </c>
      <c r="G12" s="24">
        <f>VLOOKUP(A12,[1]BALANCETEMENSAL30092021!$D:$H,5,FALSE)</f>
        <v>1188.6600000000001</v>
      </c>
    </row>
    <row r="13" spans="1:7" ht="18.95" customHeight="1" x14ac:dyDescent="0.25">
      <c r="A13" s="19" t="s">
        <v>28</v>
      </c>
      <c r="B13" s="20" t="s">
        <v>29</v>
      </c>
      <c r="C13" s="21" t="s">
        <v>30</v>
      </c>
      <c r="D13" s="21" t="s">
        <v>18</v>
      </c>
      <c r="E13" s="23" t="s">
        <v>19</v>
      </c>
      <c r="F13" s="24">
        <f>VLOOKUP(A13,[1]BALANCETEMENSAL30092021!$D:$G,4,FALSE)</f>
        <v>0</v>
      </c>
      <c r="G13" s="24">
        <f>VLOOKUP(A13,[1]BALANCETEMENSAL30092021!$D:$H,5,FALSE)</f>
        <v>0</v>
      </c>
    </row>
    <row r="14" spans="1:7" ht="18.95" customHeight="1" x14ac:dyDescent="0.25">
      <c r="A14" s="19" t="s">
        <v>31</v>
      </c>
      <c r="B14" s="20" t="s">
        <v>32</v>
      </c>
      <c r="C14" s="21" t="s">
        <v>33</v>
      </c>
      <c r="D14" s="22" t="s">
        <v>13</v>
      </c>
      <c r="E14" s="23" t="s">
        <v>34</v>
      </c>
      <c r="F14" s="24">
        <f>VLOOKUP(A14,[1]BALANCETEMENSAL30092021!$D:$G,4,FALSE)</f>
        <v>0</v>
      </c>
      <c r="G14" s="24">
        <f>VLOOKUP(A14,[1]BALANCETEMENSAL30092021!$D:$H,5,FALSE)</f>
        <v>0</v>
      </c>
    </row>
    <row r="15" spans="1:7" ht="18.95" customHeight="1" x14ac:dyDescent="0.25">
      <c r="A15" s="19" t="s">
        <v>35</v>
      </c>
      <c r="B15" s="20" t="s">
        <v>26</v>
      </c>
      <c r="C15" s="21" t="s">
        <v>36</v>
      </c>
      <c r="D15" s="22" t="s">
        <v>13</v>
      </c>
      <c r="E15" s="23" t="s">
        <v>34</v>
      </c>
      <c r="F15" s="24">
        <f>VLOOKUP(A15,[1]BALANCETEMENSAL30092021!$D:$G,4,FALSE)</f>
        <v>0.01</v>
      </c>
      <c r="G15" s="24">
        <f>VLOOKUP(A15,[1]BALANCETEMENSAL30092021!$D:$H,5,FALSE)</f>
        <v>0.05</v>
      </c>
    </row>
    <row r="16" spans="1:7" ht="18.95" customHeight="1" x14ac:dyDescent="0.25">
      <c r="A16" s="19" t="s">
        <v>37</v>
      </c>
      <c r="B16" s="20" t="s">
        <v>21</v>
      </c>
      <c r="C16" s="21" t="s">
        <v>38</v>
      </c>
      <c r="D16" s="21" t="s">
        <v>23</v>
      </c>
      <c r="E16" s="23" t="s">
        <v>39</v>
      </c>
      <c r="F16" s="24">
        <f>VLOOKUP(A16,[1]BALANCETEMENSAL30092021!$D:$G,4,FALSE)</f>
        <v>0</v>
      </c>
      <c r="G16" s="24">
        <f>VLOOKUP(A16,[1]BALANCETEMENSAL30092021!$D:$H,5,FALSE)</f>
        <v>0</v>
      </c>
    </row>
    <row r="17" spans="1:7" ht="18.95" customHeight="1" x14ac:dyDescent="0.25">
      <c r="A17" s="19" t="s">
        <v>40</v>
      </c>
      <c r="B17" s="20" t="s">
        <v>26</v>
      </c>
      <c r="C17" s="21" t="s">
        <v>41</v>
      </c>
      <c r="D17" s="21" t="s">
        <v>23</v>
      </c>
      <c r="E17" s="23" t="s">
        <v>39</v>
      </c>
      <c r="F17" s="24">
        <f>VLOOKUP(A17,[1]BALANCETEMENSAL30092021!$D:$G,4,FALSE)</f>
        <v>0.64</v>
      </c>
      <c r="G17" s="24">
        <f>VLOOKUP(A17,[1]BALANCETEMENSAL30092021!$D:$H,5,FALSE)</f>
        <v>1.97</v>
      </c>
    </row>
    <row r="18" spans="1:7" ht="18.95" customHeight="1" x14ac:dyDescent="0.25">
      <c r="A18" s="19" t="s">
        <v>42</v>
      </c>
      <c r="B18" s="25" t="s">
        <v>43</v>
      </c>
      <c r="C18" s="21" t="s">
        <v>44</v>
      </c>
      <c r="D18" s="22" t="s">
        <v>13</v>
      </c>
      <c r="E18" s="23" t="s">
        <v>45</v>
      </c>
      <c r="F18" s="24">
        <f>VLOOKUP(A18,[1]BALANCETEMENSAL30092021!$D:$G,4,FALSE)</f>
        <v>0</v>
      </c>
      <c r="G18" s="24">
        <f>VLOOKUP(A18,[1]BALANCETEMENSAL30092021!$D:$H,5,FALSE)</f>
        <v>0</v>
      </c>
    </row>
    <row r="19" spans="1:7" ht="18.95" customHeight="1" x14ac:dyDescent="0.25">
      <c r="A19" s="19" t="s">
        <v>46</v>
      </c>
      <c r="B19" s="25" t="s">
        <v>47</v>
      </c>
      <c r="C19" s="21" t="s">
        <v>48</v>
      </c>
      <c r="D19" s="22" t="s">
        <v>13</v>
      </c>
      <c r="E19" s="23" t="s">
        <v>45</v>
      </c>
      <c r="F19" s="24">
        <f>VLOOKUP(A19,[1]BALANCETEMENSAL30092021!$D:$G,4,FALSE)</f>
        <v>518.04</v>
      </c>
      <c r="G19" s="24">
        <f>VLOOKUP(A19,[1]BALANCETEMENSAL30092021!$D:$H,5,FALSE)</f>
        <v>1732.19</v>
      </c>
    </row>
    <row r="20" spans="1:7" ht="18.95" customHeight="1" x14ac:dyDescent="0.25">
      <c r="A20" s="19" t="s">
        <v>49</v>
      </c>
      <c r="B20" s="25" t="s">
        <v>43</v>
      </c>
      <c r="C20" s="21" t="s">
        <v>50</v>
      </c>
      <c r="D20" s="22" t="s">
        <v>13</v>
      </c>
      <c r="E20" s="23" t="s">
        <v>51</v>
      </c>
      <c r="F20" s="24">
        <f>VLOOKUP(A20,[1]BALANCETEMENSAL30092021!$D:$G,4,FALSE)</f>
        <v>0</v>
      </c>
      <c r="G20" s="24">
        <f>VLOOKUP(A20,[1]BALANCETEMENSAL30092021!$D:$H,5,FALSE)</f>
        <v>0</v>
      </c>
    </row>
    <row r="21" spans="1:7" ht="18.95" customHeight="1" x14ac:dyDescent="0.25">
      <c r="A21" s="19" t="s">
        <v>52</v>
      </c>
      <c r="B21" s="25" t="s">
        <v>47</v>
      </c>
      <c r="C21" s="21" t="s">
        <v>53</v>
      </c>
      <c r="D21" s="22" t="s">
        <v>13</v>
      </c>
      <c r="E21" s="23" t="s">
        <v>51</v>
      </c>
      <c r="F21" s="24">
        <f>VLOOKUP(A21,[1]BALANCETEMENSAL30092021!$D:$G,4,FALSE)</f>
        <v>140.72</v>
      </c>
      <c r="G21" s="24">
        <f>VLOOKUP(A21,[1]BALANCETEMENSAL30092021!$D:$H,5,FALSE)</f>
        <v>1415.57</v>
      </c>
    </row>
    <row r="22" spans="1:7" ht="18.95" customHeight="1" x14ac:dyDescent="0.25">
      <c r="A22" s="19" t="s">
        <v>54</v>
      </c>
      <c r="B22" s="25" t="s">
        <v>43</v>
      </c>
      <c r="C22" s="21" t="s">
        <v>55</v>
      </c>
      <c r="D22" s="22" t="s">
        <v>13</v>
      </c>
      <c r="E22" s="23" t="s">
        <v>56</v>
      </c>
      <c r="F22" s="24">
        <f>VLOOKUP(A22,[1]BALANCETEMENSAL30092021!$D:$G,4,FALSE)</f>
        <v>0</v>
      </c>
      <c r="G22" s="24">
        <f>VLOOKUP(A22,[1]BALANCETEMENSAL30092021!$D:$H,5,FALSE)</f>
        <v>0</v>
      </c>
    </row>
    <row r="23" spans="1:7" ht="18.95" customHeight="1" x14ac:dyDescent="0.25">
      <c r="A23" s="19" t="s">
        <v>57</v>
      </c>
      <c r="B23" s="25" t="s">
        <v>47</v>
      </c>
      <c r="C23" s="21" t="s">
        <v>58</v>
      </c>
      <c r="D23" s="22" t="s">
        <v>13</v>
      </c>
      <c r="E23" s="23" t="s">
        <v>56</v>
      </c>
      <c r="F23" s="24">
        <f>VLOOKUP(A23,[1]BALANCETEMENSAL30092021!$D:$G,4,FALSE)</f>
        <v>140.72</v>
      </c>
      <c r="G23" s="24">
        <f>VLOOKUP(A23,[1]BALANCETEMENSAL30092021!$D:$H,5,FALSE)</f>
        <v>685.72</v>
      </c>
    </row>
    <row r="24" spans="1:7" ht="18.95" customHeight="1" x14ac:dyDescent="0.25">
      <c r="A24" s="19" t="s">
        <v>59</v>
      </c>
      <c r="B24" s="25" t="s">
        <v>60</v>
      </c>
      <c r="C24" s="21" t="s">
        <v>61</v>
      </c>
      <c r="D24" s="22" t="s">
        <v>13</v>
      </c>
      <c r="E24" s="23" t="s">
        <v>62</v>
      </c>
      <c r="F24" s="24">
        <f>VLOOKUP(A24,[1]BALANCETEMENSAL30092021!$D:$G,4,FALSE)</f>
        <v>0</v>
      </c>
      <c r="G24" s="24">
        <f>VLOOKUP(A24,[1]BALANCETEMENSAL30092021!$D:$H,5,FALSE)</f>
        <v>0</v>
      </c>
    </row>
    <row r="25" spans="1:7" ht="18.95" customHeight="1" x14ac:dyDescent="0.25">
      <c r="A25" s="19" t="s">
        <v>63</v>
      </c>
      <c r="B25" s="25" t="s">
        <v>47</v>
      </c>
      <c r="C25" s="21" t="s">
        <v>64</v>
      </c>
      <c r="D25" s="22" t="s">
        <v>13</v>
      </c>
      <c r="E25" s="23" t="s">
        <v>62</v>
      </c>
      <c r="F25" s="24">
        <f>VLOOKUP(A25,[1]BALANCETEMENSAL30092021!$D:$G,4,FALSE)</f>
        <v>118.17</v>
      </c>
      <c r="G25" s="24">
        <f>VLOOKUP(A25,[1]BALANCETEMENSAL30092021!$D:$H,5,FALSE)</f>
        <v>747.33</v>
      </c>
    </row>
    <row r="26" spans="1:7" ht="18.95" customHeight="1" x14ac:dyDescent="0.25">
      <c r="A26" s="19" t="s">
        <v>65</v>
      </c>
      <c r="B26" s="25" t="s">
        <v>66</v>
      </c>
      <c r="C26" s="21" t="s">
        <v>67</v>
      </c>
      <c r="D26" s="21" t="s">
        <v>18</v>
      </c>
      <c r="E26" s="23" t="s">
        <v>68</v>
      </c>
      <c r="F26" s="24">
        <f>VLOOKUP(A26,[1]BALANCETEMENSAL30092021!$D:$G,4,FALSE)</f>
        <v>0</v>
      </c>
      <c r="G26" s="24">
        <f>VLOOKUP(A26,[1]BALANCETEMENSAL30092021!$D:$H,5,FALSE)</f>
        <v>0</v>
      </c>
    </row>
    <row r="27" spans="1:7" ht="18.95" customHeight="1" x14ac:dyDescent="0.25">
      <c r="A27" s="19" t="s">
        <v>69</v>
      </c>
      <c r="B27" s="25" t="s">
        <v>70</v>
      </c>
      <c r="C27" s="21" t="s">
        <v>71</v>
      </c>
      <c r="D27" s="21" t="s">
        <v>18</v>
      </c>
      <c r="E27" s="23" t="s">
        <v>72</v>
      </c>
      <c r="F27" s="24">
        <f>VLOOKUP(A27,[1]BALANCETEMENSAL30092021!$D:$G,4,FALSE)</f>
        <v>0</v>
      </c>
      <c r="G27" s="24">
        <f>VLOOKUP(A27,[1]BALANCETEMENSAL30092021!$D:$H,5,FALSE)</f>
        <v>0</v>
      </c>
    </row>
    <row r="28" spans="1:7" ht="18.95" customHeight="1" x14ac:dyDescent="0.25">
      <c r="A28" s="19" t="s">
        <v>73</v>
      </c>
      <c r="B28" s="25" t="s">
        <v>74</v>
      </c>
      <c r="C28" s="21" t="s">
        <v>75</v>
      </c>
      <c r="D28" s="21" t="s">
        <v>23</v>
      </c>
      <c r="E28" s="23" t="s">
        <v>76</v>
      </c>
      <c r="F28" s="24">
        <f>VLOOKUP(A28,[1]BALANCETEMENSAL30092021!$D:$G,4,FALSE)</f>
        <v>100</v>
      </c>
      <c r="G28" s="24">
        <f>VLOOKUP(A28,[1]BALANCETEMENSAL30092021!$D:$H,5,FALSE)</f>
        <v>1304.21</v>
      </c>
    </row>
    <row r="29" spans="1:7" ht="18.95" customHeight="1" x14ac:dyDescent="0.25">
      <c r="A29" s="19" t="s">
        <v>77</v>
      </c>
      <c r="B29" s="25" t="s">
        <v>78</v>
      </c>
      <c r="C29" s="21" t="s">
        <v>79</v>
      </c>
      <c r="D29" s="21" t="s">
        <v>23</v>
      </c>
      <c r="E29" s="23" t="s">
        <v>76</v>
      </c>
      <c r="F29" s="24">
        <f>VLOOKUP(A29,[1]BALANCETEMENSAL30092021!$D:$G,4,FALSE)</f>
        <v>0</v>
      </c>
      <c r="G29" s="24">
        <f>VLOOKUP(A29,[1]BALANCETEMENSAL30092021!$D:$H,5,FALSE)</f>
        <v>0</v>
      </c>
    </row>
    <row r="30" spans="1:7" ht="18.95" customHeight="1" x14ac:dyDescent="0.25">
      <c r="A30" s="19" t="s">
        <v>80</v>
      </c>
      <c r="B30" s="25" t="s">
        <v>81</v>
      </c>
      <c r="C30" s="21" t="s">
        <v>82</v>
      </c>
      <c r="D30" s="21" t="s">
        <v>23</v>
      </c>
      <c r="E30" s="23" t="s">
        <v>76</v>
      </c>
      <c r="F30" s="24">
        <f>VLOOKUP(A30,[1]BALANCETEMENSAL30092021!$D:$G,4,FALSE)</f>
        <v>0</v>
      </c>
      <c r="G30" s="24">
        <f>VLOOKUP(A30,[1]BALANCETEMENSAL30092021!$D:$H,5,FALSE)</f>
        <v>0</v>
      </c>
    </row>
    <row r="31" spans="1:7" ht="18.95" customHeight="1" x14ac:dyDescent="0.25">
      <c r="A31" s="19" t="s">
        <v>83</v>
      </c>
      <c r="B31" s="25" t="s">
        <v>84</v>
      </c>
      <c r="C31" s="21" t="s">
        <v>85</v>
      </c>
      <c r="D31" s="21" t="s">
        <v>23</v>
      </c>
      <c r="E31" s="23" t="s">
        <v>76</v>
      </c>
      <c r="F31" s="24">
        <f>VLOOKUP(A31,[1]BALANCETEMENSAL30092021!$D:$G,4,FALSE)</f>
        <v>0</v>
      </c>
      <c r="G31" s="24">
        <f>VLOOKUP(A31,[1]BALANCETEMENSAL30092021!$D:$H,5,FALSE)</f>
        <v>0</v>
      </c>
    </row>
    <row r="32" spans="1:7" ht="18.95" customHeight="1" x14ac:dyDescent="0.25">
      <c r="A32" s="19" t="s">
        <v>86</v>
      </c>
      <c r="B32" s="25" t="s">
        <v>81</v>
      </c>
      <c r="C32" s="21" t="s">
        <v>87</v>
      </c>
      <c r="D32" s="21" t="s">
        <v>23</v>
      </c>
      <c r="E32" s="23" t="s">
        <v>76</v>
      </c>
      <c r="F32" s="24">
        <f>VLOOKUP(A32,[1]BALANCETEMENSAL30092021!$D:$G,4,FALSE)</f>
        <v>0</v>
      </c>
      <c r="G32" s="24">
        <f>VLOOKUP(A32,[1]BALANCETEMENSAL30092021!$D:$H,5,FALSE)</f>
        <v>0</v>
      </c>
    </row>
    <row r="33" spans="1:9" ht="18.95" customHeight="1" x14ac:dyDescent="0.25">
      <c r="A33" s="19" t="s">
        <v>88</v>
      </c>
      <c r="B33" s="23" t="s">
        <v>26</v>
      </c>
      <c r="C33" s="21" t="s">
        <v>89</v>
      </c>
      <c r="D33" s="21" t="s">
        <v>23</v>
      </c>
      <c r="E33" s="23" t="s">
        <v>76</v>
      </c>
      <c r="F33" s="24">
        <f>VLOOKUP(A33,[1]BALANCETEMENSAL30092021!$D:$G,4,FALSE)</f>
        <v>2.4700000000000002</v>
      </c>
      <c r="G33" s="24">
        <f>VLOOKUP(A33,[1]BALANCETEMENSAL30092021!$D:$H,5,FALSE)</f>
        <v>8.3699999999999992</v>
      </c>
    </row>
    <row r="34" spans="1:9" ht="18.95" customHeight="1" x14ac:dyDescent="0.25">
      <c r="A34" s="19" t="s">
        <v>90</v>
      </c>
      <c r="B34" s="25" t="s">
        <v>91</v>
      </c>
      <c r="C34" s="21" t="s">
        <v>92</v>
      </c>
      <c r="D34" s="22" t="s">
        <v>13</v>
      </c>
      <c r="E34" s="23" t="s">
        <v>93</v>
      </c>
      <c r="F34" s="24">
        <f>VLOOKUP(A34,[1]BALANCETEMENSAL30092021!$D:$G,4,FALSE)</f>
        <v>0</v>
      </c>
      <c r="G34" s="24">
        <f>VLOOKUP(A34,[1]BALANCETEMENSAL30092021!$D:$H,5,FALSE)</f>
        <v>578123</v>
      </c>
    </row>
    <row r="35" spans="1:9" ht="18.95" customHeight="1" x14ac:dyDescent="0.25">
      <c r="F35" s="27">
        <f>SUM(F9:F34)</f>
        <v>15984336.75</v>
      </c>
      <c r="G35" s="27">
        <f>SUM(G9:G34)</f>
        <v>112313532.00999999</v>
      </c>
    </row>
    <row r="36" spans="1:9" ht="18.95" customHeight="1" x14ac:dyDescent="0.25">
      <c r="G36" s="27"/>
    </row>
    <row r="37" spans="1:9" x14ac:dyDescent="0.25">
      <c r="C37" s="10" t="s">
        <v>94</v>
      </c>
    </row>
    <row r="39" spans="1:9" ht="45.75" customHeight="1" x14ac:dyDescent="0.25">
      <c r="A39" s="16" t="s">
        <v>4</v>
      </c>
      <c r="B39" s="16" t="s">
        <v>5</v>
      </c>
      <c r="C39" s="17" t="s">
        <v>6</v>
      </c>
      <c r="D39" s="16" t="s">
        <v>7</v>
      </c>
      <c r="E39" s="16" t="s">
        <v>8</v>
      </c>
      <c r="F39" s="18" t="s">
        <v>9</v>
      </c>
      <c r="G39" s="18" t="s">
        <v>129</v>
      </c>
    </row>
    <row r="40" spans="1:9" s="28" customFormat="1" ht="18.95" customHeight="1" x14ac:dyDescent="0.25">
      <c r="A40" s="19" t="s">
        <v>95</v>
      </c>
      <c r="B40" s="23" t="s">
        <v>32</v>
      </c>
      <c r="C40" s="22" t="s">
        <v>96</v>
      </c>
      <c r="D40" s="22" t="s">
        <v>13</v>
      </c>
      <c r="E40" s="23" t="s">
        <v>97</v>
      </c>
      <c r="F40" s="24">
        <f>VLOOKUP(A40,[1]BALANCETEMENSAL30092021!$D:$G,4,FALSE)</f>
        <v>0</v>
      </c>
      <c r="G40" s="24">
        <f>VLOOKUP(A40,[1]BALANCETEMENSAL30092021!$D:$H,5,FALSE)</f>
        <v>0</v>
      </c>
      <c r="H40" s="1"/>
      <c r="I40" s="1"/>
    </row>
    <row r="41" spans="1:9" s="28" customFormat="1" ht="18.95" customHeight="1" x14ac:dyDescent="0.25">
      <c r="A41" s="19" t="s">
        <v>98</v>
      </c>
      <c r="B41" s="23" t="s">
        <v>26</v>
      </c>
      <c r="C41" s="22" t="s">
        <v>99</v>
      </c>
      <c r="D41" s="22" t="s">
        <v>13</v>
      </c>
      <c r="E41" s="23" t="s">
        <v>97</v>
      </c>
      <c r="F41" s="24">
        <f>VLOOKUP(A41,[1]BALANCETEMENSAL30092021!$D:$G,4,FALSE)</f>
        <v>76.25</v>
      </c>
      <c r="G41" s="24">
        <f>VLOOKUP(A41,[1]BALANCETEMENSAL30092021!$D:$H,5,FALSE)</f>
        <v>209.9</v>
      </c>
      <c r="H41" s="1"/>
      <c r="I41" s="1"/>
    </row>
    <row r="42" spans="1:9" ht="18.95" customHeight="1" x14ac:dyDescent="0.25">
      <c r="A42" s="19" t="s">
        <v>100</v>
      </c>
      <c r="B42" s="20" t="s">
        <v>32</v>
      </c>
      <c r="C42" s="21" t="s">
        <v>101</v>
      </c>
      <c r="D42" s="22" t="s">
        <v>13</v>
      </c>
      <c r="E42" s="23" t="s">
        <v>102</v>
      </c>
      <c r="F42" s="24">
        <f>VLOOKUP(A42,[1]BALANCETEMENSAL30092021!$D:$G,4,FALSE)</f>
        <v>0</v>
      </c>
      <c r="G42" s="24">
        <f>VLOOKUP(A42,[1]BALANCETEMENSAL30092021!$D:$H,5,FALSE)</f>
        <v>0</v>
      </c>
    </row>
    <row r="43" spans="1:9" ht="18.95" customHeight="1" x14ac:dyDescent="0.25">
      <c r="A43" s="19" t="s">
        <v>103</v>
      </c>
      <c r="B43" s="23" t="s">
        <v>26</v>
      </c>
      <c r="C43" s="21" t="s">
        <v>104</v>
      </c>
      <c r="D43" s="22" t="s">
        <v>13</v>
      </c>
      <c r="E43" s="23" t="s">
        <v>102</v>
      </c>
      <c r="F43" s="24">
        <f>VLOOKUP(A43,[1]BALANCETEMENSAL30092021!$D:$G,4,FALSE)</f>
        <v>1631.91</v>
      </c>
      <c r="G43" s="24">
        <f>VLOOKUP(A43,[1]BALANCETEMENSAL30092021!$D:$H,5,FALSE)</f>
        <v>10466.69</v>
      </c>
    </row>
    <row r="44" spans="1:9" ht="15.75" x14ac:dyDescent="0.25">
      <c r="A44" s="1"/>
      <c r="F44" s="27">
        <f>SUM(F40:F43)</f>
        <v>1708.16</v>
      </c>
      <c r="G44" s="27">
        <f>SUM(G40:G43)</f>
        <v>10676.59</v>
      </c>
    </row>
    <row r="45" spans="1:9" ht="14.25" customHeight="1" x14ac:dyDescent="0.25">
      <c r="A45" s="10" t="s">
        <v>105</v>
      </c>
    </row>
    <row r="46" spans="1:9" ht="14.25" customHeight="1" x14ac:dyDescent="0.25">
      <c r="A46" s="10"/>
      <c r="G46" s="27"/>
    </row>
    <row r="47" spans="1:9" ht="14.25" customHeight="1" x14ac:dyDescent="0.25">
      <c r="A47" s="10"/>
      <c r="G47" s="27"/>
    </row>
    <row r="48" spans="1:9" x14ac:dyDescent="0.25">
      <c r="A48" s="1"/>
      <c r="E48" s="29" t="s">
        <v>106</v>
      </c>
      <c r="F48" s="30" t="s">
        <v>107</v>
      </c>
      <c r="G48" s="31" t="s">
        <v>108</v>
      </c>
    </row>
    <row r="49" spans="1:9" x14ac:dyDescent="0.25">
      <c r="A49" s="1"/>
      <c r="D49" s="32"/>
      <c r="E49" s="32" t="s">
        <v>109</v>
      </c>
      <c r="F49" s="33">
        <f>F9+F14+F15+F18+F19+F20+F21+F22+F23+F24+F34+F40+F41+F42+F43</f>
        <v>15943007.65</v>
      </c>
      <c r="G49" s="33">
        <f>G9+G14+G15+G18+G19+G20+G21+G22+G23+G24+G34+G40+G41+G42+G43</f>
        <v>74473058.399999991</v>
      </c>
    </row>
    <row r="50" spans="1:9" x14ac:dyDescent="0.25">
      <c r="A50" s="1"/>
      <c r="D50" s="32"/>
      <c r="E50" s="32" t="s">
        <v>110</v>
      </c>
      <c r="F50" s="33">
        <f>F10+F13+F26+F27</f>
        <v>0</v>
      </c>
      <c r="G50" s="33">
        <f>G10+G13+G26+G27</f>
        <v>37633979.710000001</v>
      </c>
    </row>
    <row r="51" spans="1:9" x14ac:dyDescent="0.25">
      <c r="A51" s="1"/>
      <c r="D51" s="32"/>
      <c r="E51" s="32" t="s">
        <v>111</v>
      </c>
      <c r="F51" s="33">
        <f>F11+F12+F16+F17+F25+F33</f>
        <v>42937.259999999995</v>
      </c>
      <c r="G51" s="33">
        <f>G11+G12+G16+G17+G25+G33</f>
        <v>215866.28</v>
      </c>
    </row>
    <row r="52" spans="1:9" x14ac:dyDescent="0.25">
      <c r="A52" s="1"/>
      <c r="D52" s="32"/>
      <c r="E52" s="32" t="s">
        <v>112</v>
      </c>
      <c r="F52" s="33">
        <f>SUM(F28:F32)</f>
        <v>100</v>
      </c>
      <c r="G52" s="33">
        <f>SUM(G28:G32)</f>
        <v>1304.21</v>
      </c>
      <c r="I52" s="5">
        <f>G35+G44-G49-G50-G51-G52</f>
        <v>2.0872903405688703E-9</v>
      </c>
    </row>
    <row r="53" spans="1:9" x14ac:dyDescent="0.25">
      <c r="A53" s="1"/>
      <c r="D53" s="34"/>
      <c r="E53" s="34"/>
      <c r="F53" s="34"/>
      <c r="G53" s="35"/>
    </row>
    <row r="54" spans="1:9" ht="28.5" customHeight="1" x14ac:dyDescent="0.25">
      <c r="B54" s="36" t="s">
        <v>113</v>
      </c>
      <c r="C54" s="36"/>
      <c r="D54" s="36"/>
      <c r="E54" s="37"/>
      <c r="F54" s="37"/>
    </row>
    <row r="55" spans="1:9" ht="3.75" customHeight="1" x14ac:dyDescent="0.25"/>
    <row r="56" spans="1:9" s="40" customFormat="1" ht="45" x14ac:dyDescent="0.25">
      <c r="A56" s="38" t="s">
        <v>4</v>
      </c>
      <c r="B56" s="38" t="s">
        <v>5</v>
      </c>
      <c r="C56" s="39" t="s">
        <v>6</v>
      </c>
      <c r="D56" s="38" t="s">
        <v>7</v>
      </c>
      <c r="E56" s="16" t="s">
        <v>8</v>
      </c>
      <c r="F56" s="18" t="s">
        <v>9</v>
      </c>
      <c r="G56" s="18" t="s">
        <v>129</v>
      </c>
    </row>
    <row r="57" spans="1:9" s="28" customFormat="1" ht="18.95" customHeight="1" x14ac:dyDescent="0.25">
      <c r="A57" s="19" t="s">
        <v>114</v>
      </c>
      <c r="B57" s="23">
        <v>19909911</v>
      </c>
      <c r="C57" s="22" t="s">
        <v>115</v>
      </c>
      <c r="D57" s="21" t="s">
        <v>23</v>
      </c>
      <c r="E57" s="23" t="s">
        <v>116</v>
      </c>
      <c r="F57" s="24">
        <f>VLOOKUP(A57,[1]BALANCETEMENSAL30092021!$D:$G,4,FALSE)</f>
        <v>0</v>
      </c>
      <c r="G57" s="24">
        <f>VLOOKUP(A57,[1]BALANCETEMENSAL30092021!$D:$H,5,FALSE)</f>
        <v>0</v>
      </c>
      <c r="I57" s="1"/>
    </row>
    <row r="58" spans="1:9" s="28" customFormat="1" ht="18.95" customHeight="1" x14ac:dyDescent="0.25">
      <c r="A58" s="19" t="s">
        <v>117</v>
      </c>
      <c r="B58" s="23">
        <v>22200011</v>
      </c>
      <c r="C58" s="22" t="s">
        <v>118</v>
      </c>
      <c r="D58" s="21" t="s">
        <v>23</v>
      </c>
      <c r="E58" s="23" t="s">
        <v>119</v>
      </c>
      <c r="F58" s="24">
        <f>VLOOKUP(A58,[1]BALANCETEMENSAL30092021!$D:$G,4,FALSE)</f>
        <v>0</v>
      </c>
      <c r="G58" s="24">
        <f>VLOOKUP(A58,[1]BALANCETEMENSAL30092021!$D:$H,5,FALSE)</f>
        <v>0</v>
      </c>
    </row>
    <row r="59" spans="1:9" s="28" customFormat="1" ht="18.95" customHeight="1" x14ac:dyDescent="0.25">
      <c r="A59" s="19" t="s">
        <v>120</v>
      </c>
      <c r="B59" s="23">
        <v>22200011</v>
      </c>
      <c r="C59" s="22" t="s">
        <v>121</v>
      </c>
      <c r="D59" s="21" t="s">
        <v>23</v>
      </c>
      <c r="E59" s="23" t="s">
        <v>119</v>
      </c>
      <c r="F59" s="24">
        <f>VLOOKUP(A59,[1]BALANCETEMENSAL30092021!$D:$G,4,FALSE)</f>
        <v>0</v>
      </c>
      <c r="G59" s="24">
        <f>VLOOKUP(A59,[1]BALANCETEMENSAL30092021!$D:$H,5,FALSE)</f>
        <v>1851675.08</v>
      </c>
    </row>
    <row r="60" spans="1:9" s="28" customFormat="1" ht="18.95" customHeight="1" x14ac:dyDescent="0.25">
      <c r="A60" s="19" t="s">
        <v>122</v>
      </c>
      <c r="B60" s="23">
        <v>19909911</v>
      </c>
      <c r="C60" s="22" t="s">
        <v>123</v>
      </c>
      <c r="D60" s="21" t="s">
        <v>23</v>
      </c>
      <c r="E60" s="23" t="s">
        <v>124</v>
      </c>
      <c r="F60" s="24">
        <f>VLOOKUP(A60,[1]BALANCETEMENSAL30092021!$D:$G,4,FALSE)</f>
        <v>0</v>
      </c>
      <c r="G60" s="24">
        <f>VLOOKUP(A60,[1]BALANCETEMENSAL30092021!$D:$H,5,FALSE)</f>
        <v>14721180.09</v>
      </c>
    </row>
    <row r="61" spans="1:9" s="28" customFormat="1" ht="18.95" customHeight="1" x14ac:dyDescent="0.25">
      <c r="A61" s="19" t="s">
        <v>125</v>
      </c>
      <c r="B61" s="23" t="s">
        <v>26</v>
      </c>
      <c r="C61" s="21" t="s">
        <v>126</v>
      </c>
      <c r="D61" s="21" t="s">
        <v>23</v>
      </c>
      <c r="E61" s="23" t="s">
        <v>116</v>
      </c>
      <c r="F61" s="24">
        <f>VLOOKUP(A61,[1]BALANCETEMENSAL30092021!$D:$G,4,FALSE)</f>
        <v>0</v>
      </c>
      <c r="G61" s="24">
        <f>VLOOKUP(A61,[1]BALANCETEMENSAL30092021!$D:$H,5,FALSE)</f>
        <v>2312.48</v>
      </c>
      <c r="I61" s="1"/>
    </row>
    <row r="62" spans="1:9" ht="18.95" customHeight="1" x14ac:dyDescent="0.25">
      <c r="A62" s="19" t="s">
        <v>127</v>
      </c>
      <c r="B62" s="23" t="s">
        <v>26</v>
      </c>
      <c r="C62" s="21" t="s">
        <v>128</v>
      </c>
      <c r="D62" s="21" t="s">
        <v>23</v>
      </c>
      <c r="E62" s="23" t="s">
        <v>119</v>
      </c>
      <c r="F62" s="24">
        <f>VLOOKUP(A62,[1]BALANCETEMENSAL30092021!$D:$G,4,FALSE)</f>
        <v>11.31</v>
      </c>
      <c r="G62" s="24">
        <f>VLOOKUP(A62,[1]BALANCETEMENSAL30092021!$D:$H,5,FALSE)</f>
        <v>36.72</v>
      </c>
    </row>
    <row r="63" spans="1:9" ht="15.75" x14ac:dyDescent="0.25">
      <c r="A63" s="1"/>
      <c r="F63" s="27">
        <f>SUM(F57:F62)</f>
        <v>11.31</v>
      </c>
      <c r="G63" s="27">
        <f>SUM(G57:G62)</f>
        <v>16575204.370000001</v>
      </c>
    </row>
    <row r="64" spans="1:9" x14ac:dyDescent="0.25">
      <c r="A64" s="1"/>
      <c r="D64" s="34"/>
      <c r="E64" s="34"/>
      <c r="F64" s="34"/>
      <c r="G64" s="35"/>
    </row>
    <row r="65" spans="1:1" x14ac:dyDescent="0.25">
      <c r="A65" s="1"/>
    </row>
  </sheetData>
  <autoFilter ref="A8:G47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SET21</vt:lpstr>
      <vt:lpstr>'SET21'!Area_de_impressao</vt:lpstr>
      <vt:lpstr>'SET21'!Titulos_de_impressao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2021-10-01T18:58:47Z</cp:lastPrinted>
  <dcterms:created xsi:type="dcterms:W3CDTF">2021-10-01T18:51:17Z</dcterms:created>
  <dcterms:modified xsi:type="dcterms:W3CDTF">2021-10-01T18:59:19Z</dcterms:modified>
</cp:coreProperties>
</file>