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0\CORONAVIRUS - RECEITA E DESPESA\Portal COVID 19\MENSAL\"/>
    </mc:Choice>
  </mc:AlternateContent>
  <bookViews>
    <workbookView xWindow="0" yWindow="0" windowWidth="28800" windowHeight="11235"/>
  </bookViews>
  <sheets>
    <sheet name="DEZ20 (4)" sheetId="1" r:id="rId1"/>
  </sheets>
  <definedNames>
    <definedName name="_xlnm._FilterDatabase" localSheetId="0" hidden="1">'DEZ20 (4)'!$A$8:$E$45</definedName>
    <definedName name="_xlnm.Print_Titles" localSheetId="0">'DEZ20 (4)'!$1:$7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52" i="1"/>
  <c r="E51" i="1"/>
  <c r="E50" i="1"/>
  <c r="E49" i="1"/>
  <c r="E44" i="1"/>
  <c r="E40" i="1"/>
  <c r="E34" i="1"/>
</calcChain>
</file>

<file path=xl/sharedStrings.xml><?xml version="1.0" encoding="utf-8"?>
<sst xmlns="http://schemas.openxmlformats.org/spreadsheetml/2006/main" count="163" uniqueCount="105">
  <si>
    <t>PREFEITURA MUNICIPAL DE SÃO BERNARDO DO CAMPO</t>
  </si>
  <si>
    <t>SECRETARIA DE FINANÇAS</t>
  </si>
  <si>
    <t>ARRECADAÇÃO DO MÊS DE DEZEMBRO/2020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</si>
  <si>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</si>
  <si>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</si>
  <si>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</si>
  <si>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</si>
  <si>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</si>
  <si>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</si>
  <si>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</si>
  <si>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</si>
  <si>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</si>
  <si>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</si>
  <si>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</si>
  <si>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</si>
  <si>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</si>
  <si>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</si>
  <si>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</si>
  <si>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</si>
  <si>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</si>
  <si>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</si>
  <si>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</si>
  <si>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</si>
  <si>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</si>
  <si>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</si>
  <si>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</si>
  <si>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</si>
  <si>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</si>
  <si>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</si>
  <si>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</si>
  <si>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</si>
  <si>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</si>
  <si>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</si>
  <si>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</si>
  <si>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</si>
  <si>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</si>
  <si>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</si>
  <si>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</si>
  <si>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</si>
  <si>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</si>
  <si>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</si>
  <si>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</si>
  <si>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</si>
  <si>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</si>
  <si>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</si>
  <si>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</si>
  <si>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</si>
  <si>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</si>
  <si>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</si>
  <si>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</si>
  <si>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</si>
  <si>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</si>
  <si>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</si>
  <si>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</si>
  <si>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</si>
  <si>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</si>
  <si>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</si>
  <si>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</si>
  <si>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</si>
  <si>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</si>
  <si>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</si>
  <si>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</si>
  <si>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</si>
  <si>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</si>
  <si>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</si>
  <si>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</si>
  <si>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</si>
  <si>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</si>
  <si>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</si>
  <si>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</si>
  <si>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</si>
  <si>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</si>
  <si>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</si>
  <si>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</si>
  <si>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</si>
  <si>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7791</t>
  </si>
  <si>
    <t>24180318</t>
  </si>
  <si>
    <t>INVESTIMENTO DAS AÇÕES E SERVIÇOS PÚBLICOS DE SAÚDE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</si>
  <si>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</si>
  <si>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</si>
  <si>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</si>
  <si>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8085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</si>
  <si>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</si>
  <si>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</si>
  <si>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</si>
  <si>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</si>
  <si>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</si>
  <si>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</si>
  <si>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</si>
  <si>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 xml:space="preserve">                b) O decréscimo no montante aplicado de despesas com "Recursos Próprios Não Vinculados Tesouro" no mês de dezembro, refere-se às readequações orçamentárias suportadas </t>
  </si>
  <si>
    <t xml:space="preserve">              com recursos de transposição e transferência de saldos financeiros remanescentes de exercícios anteriores conforme autorizado na Lei Complementar nº 172, de 15 de abril de 2020.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</si>
  <si>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</si>
  <si>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</si>
  <si>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</si>
  <si>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</si>
  <si>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r>
      <t>Recursos Próprios Não Vinculados Tesouro</t>
    </r>
    <r>
      <rPr>
        <b/>
        <i/>
        <u/>
        <sz val="12"/>
        <color theme="1"/>
        <rFont val="Calibri"/>
        <family val="2"/>
        <scheme val="minor"/>
      </rPr>
      <t>¹</t>
    </r>
  </si>
  <si>
    <t>RECURSOS PROVENIENTES DA LEI MUNICIPAL 6901/2020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</si>
  <si>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</si>
  <si>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</si>
  <si>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7909</t>
  </si>
  <si>
    <t>RECEITA TRANSFERIDA DO FUNDO FMHIS - LM 6901/2020</t>
  </si>
  <si>
    <t>3743</t>
  </si>
  <si>
    <t>REMUNERAÇÃO DE DEPÓSITO BANCÁRIO (LM6901)</t>
  </si>
  <si>
    <t>3724</t>
  </si>
  <si>
    <t>REMUNERAÇÃO DE DEPÓSITO BANCÁRIO (ALIE6901)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</si>
</sst>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57150</xdr:rowOff>
    </xdr:from>
    <xdr:to>
      <xdr:col>1</xdr:col>
      <xdr:colOff>495300</xdr:colOff>
      <xdr:row>4</xdr:row>
      <xdr:rowOff>137483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workbookViewId="0">
      <selection activeCell="C68" sqref="C68"/>
    </sheetView>
  </sheetViews>
  <sheetFormatPr defaultRowHeight="15" x14ac:dyDescent="0.25"/>
  <cols>
    <col min="1" max="1" width="11.42578125" style="23" customWidth="1"/>
    <col min="2" max="2" width="10.5703125" style="23" customWidth="1"/>
    <col min="3" max="3" width="79.140625" style="1" customWidth="1"/>
    <col min="4" max="4" width="65.140625" style="1" customWidth="1"/>
    <col min="5" max="5" width="16.140625" style="4" customWidth="1"/>
    <col min="6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99770078.620000005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32903997.609999999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579069.72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1393.57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3200000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12147854.289999999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2872.72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137303.15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129.19999999999999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234150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158.34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217350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195.4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360000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323.64999999999998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4991686.4000000004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12544.96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500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7" ht="18.95" customHeight="1" x14ac:dyDescent="0.25">
      <c r="A33" s="17" t="s">
        <v>75</v>
      </c>
      <c r="B33" s="22" t="s">
        <v>76</v>
      </c>
      <c r="C33" s="19" t="s">
        <v>77</v>
      </c>
      <c r="D33" s="20" t="s">
        <v>12</v>
      </c>
      <c r="E33" s="21">
        <v>816676</v>
      </c>
    </row>
    <row r="34" spans="1:7" ht="18.95" customHeight="1" x14ac:dyDescent="0.25">
      <c r="E34" s="24">
        <f>SUM(E9:E33)</f>
        <v>155376283.63</v>
      </c>
    </row>
    <row r="35" spans="1:7" ht="18.95" customHeight="1" x14ac:dyDescent="0.25">
      <c r="E35" s="24"/>
    </row>
    <row r="36" spans="1:7" x14ac:dyDescent="0.25">
      <c r="C36" s="8" t="s">
        <v>78</v>
      </c>
    </row>
    <row r="38" spans="1:7" ht="45.75" customHeight="1" x14ac:dyDescent="0.25">
      <c r="A38" s="14" t="s">
        <v>4</v>
      </c>
      <c r="B38" s="14" t="s">
        <v>5</v>
      </c>
      <c r="C38" s="15" t="s">
        <v>6</v>
      </c>
      <c r="D38" s="14" t="s">
        <v>7</v>
      </c>
      <c r="E38" s="16" t="s">
        <v>8</v>
      </c>
    </row>
    <row r="39" spans="1:7" s="26" customFormat="1" ht="18.95" customHeight="1" x14ac:dyDescent="0.25">
      <c r="A39" s="17" t="s">
        <v>79</v>
      </c>
      <c r="B39" s="25" t="s">
        <v>28</v>
      </c>
      <c r="C39" s="20" t="s">
        <v>80</v>
      </c>
      <c r="D39" s="20" t="s">
        <v>12</v>
      </c>
      <c r="E39" s="21">
        <v>3464059.75</v>
      </c>
      <c r="G39" s="1"/>
    </row>
    <row r="40" spans="1:7" s="26" customFormat="1" ht="18.95" customHeight="1" x14ac:dyDescent="0.25">
      <c r="A40" s="17" t="s">
        <v>81</v>
      </c>
      <c r="B40" s="25" t="s">
        <v>28</v>
      </c>
      <c r="C40" s="20" t="s">
        <v>80</v>
      </c>
      <c r="D40" s="20" t="s">
        <v>12</v>
      </c>
      <c r="E40" s="21">
        <f>77173.57+726469.44+1038842.97</f>
        <v>1842485.98</v>
      </c>
    </row>
    <row r="41" spans="1:7" s="26" customFormat="1" ht="18.95" customHeight="1" x14ac:dyDescent="0.25">
      <c r="A41" s="17" t="s">
        <v>82</v>
      </c>
      <c r="B41" s="25" t="s">
        <v>22</v>
      </c>
      <c r="C41" s="20" t="s">
        <v>83</v>
      </c>
      <c r="D41" s="20" t="s">
        <v>12</v>
      </c>
      <c r="E41" s="21">
        <v>0</v>
      </c>
      <c r="G41" s="1"/>
    </row>
    <row r="42" spans="1:7" ht="18.95" customHeight="1" x14ac:dyDescent="0.25">
      <c r="A42" s="17" t="s">
        <v>84</v>
      </c>
      <c r="B42" s="18" t="s">
        <v>28</v>
      </c>
      <c r="C42" s="19" t="s">
        <v>85</v>
      </c>
      <c r="D42" s="20" t="s">
        <v>12</v>
      </c>
      <c r="E42" s="21">
        <v>81829945.629999995</v>
      </c>
    </row>
    <row r="43" spans="1:7" ht="18.95" customHeight="1" x14ac:dyDescent="0.25">
      <c r="A43" s="17" t="s">
        <v>86</v>
      </c>
      <c r="B43" s="25" t="s">
        <v>22</v>
      </c>
      <c r="C43" s="19" t="s">
        <v>87</v>
      </c>
      <c r="D43" s="20" t="s">
        <v>12</v>
      </c>
      <c r="E43" s="21">
        <v>0</v>
      </c>
    </row>
    <row r="44" spans="1:7" ht="15.75" x14ac:dyDescent="0.25">
      <c r="A44" s="1"/>
      <c r="E44" s="24">
        <f>SUM(E39:E43)</f>
        <v>87136491.359999999</v>
      </c>
    </row>
    <row r="45" spans="1:7" ht="14.25" customHeight="1" x14ac:dyDescent="0.25">
      <c r="A45" s="8" t="s">
        <v>88</v>
      </c>
    </row>
    <row r="46" spans="1:7" ht="14.25" customHeight="1" x14ac:dyDescent="0.25">
      <c r="A46" s="8" t="s">
        <v>89</v>
      </c>
      <c r="E46" s="24"/>
    </row>
    <row r="47" spans="1:7" ht="14.25" customHeight="1" x14ac:dyDescent="0.25">
      <c r="A47" s="8" t="s">
        <v>90</v>
      </c>
      <c r="E47" s="24"/>
    </row>
    <row r="48" spans="1:7" x14ac:dyDescent="0.25">
      <c r="A48" s="1"/>
    </row>
    <row r="49" spans="1:7" x14ac:dyDescent="0.25">
      <c r="A49" s="1"/>
      <c r="D49" s="27" t="s">
        <v>91</v>
      </c>
      <c r="E49" s="28">
        <f>E9+E14+E15+E18+E19+E20+E21+E22+E23+E24+E33+E39+E40+E41+E42+E43</f>
        <v>205677836.78000003</v>
      </c>
    </row>
    <row r="50" spans="1:7" x14ac:dyDescent="0.25">
      <c r="A50" s="1"/>
      <c r="D50" s="27" t="s">
        <v>92</v>
      </c>
      <c r="E50" s="28">
        <f>E10+E13+E26+E27</f>
        <v>36103997.609999999</v>
      </c>
    </row>
    <row r="51" spans="1:7" x14ac:dyDescent="0.25">
      <c r="A51" s="1"/>
      <c r="D51" s="27" t="s">
        <v>93</v>
      </c>
      <c r="E51" s="28">
        <f>E11+E12+E16+E17+E25</f>
        <v>730440.59999999986</v>
      </c>
    </row>
    <row r="52" spans="1:7" x14ac:dyDescent="0.25">
      <c r="A52" s="1"/>
      <c r="D52" s="27" t="s">
        <v>94</v>
      </c>
      <c r="E52" s="28">
        <f>SUM(E28:E32)</f>
        <v>500</v>
      </c>
    </row>
    <row r="53" spans="1:7" ht="15.75" x14ac:dyDescent="0.25">
      <c r="A53" s="1"/>
      <c r="D53" s="29" t="s">
        <v>95</v>
      </c>
      <c r="E53" s="30">
        <v>50891946.800000004</v>
      </c>
    </row>
    <row r="54" spans="1:7" x14ac:dyDescent="0.25">
      <c r="A54" s="1"/>
      <c r="D54" s="29"/>
      <c r="E54" s="30"/>
    </row>
    <row r="55" spans="1:7" x14ac:dyDescent="0.25">
      <c r="A55" s="1"/>
      <c r="D55" s="29"/>
      <c r="E55" s="30"/>
    </row>
    <row r="56" spans="1:7" ht="28.5" customHeight="1" x14ac:dyDescent="0.25">
      <c r="B56" s="31" t="s">
        <v>96</v>
      </c>
      <c r="C56" s="31"/>
      <c r="D56" s="31"/>
    </row>
    <row r="57" spans="1:7" ht="3.75" customHeight="1" x14ac:dyDescent="0.25"/>
    <row r="58" spans="1:7" s="35" customFormat="1" ht="31.5" customHeight="1" x14ac:dyDescent="0.25">
      <c r="A58" s="32" t="s">
        <v>4</v>
      </c>
      <c r="B58" s="32" t="s">
        <v>5</v>
      </c>
      <c r="C58" s="33" t="s">
        <v>6</v>
      </c>
      <c r="D58" s="32" t="s">
        <v>7</v>
      </c>
      <c r="E58" s="34" t="s">
        <v>8</v>
      </c>
    </row>
    <row r="59" spans="1:7" s="26" customFormat="1" ht="18.95" customHeight="1" x14ac:dyDescent="0.25">
      <c r="A59" s="17" t="s">
        <v>97</v>
      </c>
      <c r="B59" s="25">
        <v>19909911</v>
      </c>
      <c r="C59" s="20" t="s">
        <v>98</v>
      </c>
      <c r="D59" s="19" t="s">
        <v>20</v>
      </c>
      <c r="E59" s="21">
        <v>42715067.770000003</v>
      </c>
      <c r="G59" s="1"/>
    </row>
    <row r="60" spans="1:7" s="26" customFormat="1" ht="18.95" customHeight="1" x14ac:dyDescent="0.25">
      <c r="A60" s="17" t="s">
        <v>99</v>
      </c>
      <c r="B60" s="25">
        <v>22200011</v>
      </c>
      <c r="C60" s="20" t="s">
        <v>100</v>
      </c>
      <c r="D60" s="19" t="s">
        <v>20</v>
      </c>
      <c r="E60" s="21">
        <v>2892849.62</v>
      </c>
    </row>
    <row r="61" spans="1:7" s="26" customFormat="1" ht="18.95" customHeight="1" x14ac:dyDescent="0.25">
      <c r="A61" s="17" t="s">
        <v>101</v>
      </c>
      <c r="B61" s="25" t="s">
        <v>22</v>
      </c>
      <c r="C61" s="19" t="s">
        <v>102</v>
      </c>
      <c r="D61" s="19" t="s">
        <v>20</v>
      </c>
      <c r="E61" s="21">
        <v>219771.51</v>
      </c>
      <c r="G61" s="1"/>
    </row>
    <row r="62" spans="1:7" ht="18.95" customHeight="1" x14ac:dyDescent="0.25">
      <c r="A62" s="17" t="s">
        <v>103</v>
      </c>
      <c r="B62" s="25" t="s">
        <v>22</v>
      </c>
      <c r="C62" s="19" t="s">
        <v>104</v>
      </c>
      <c r="D62" s="19" t="s">
        <v>20</v>
      </c>
      <c r="E62" s="21">
        <v>4336.58</v>
      </c>
    </row>
    <row r="63" spans="1:7" ht="15.75" x14ac:dyDescent="0.25">
      <c r="A63" s="1"/>
      <c r="E63" s="24">
        <f>SUM(E59:E62)</f>
        <v>45832025.479999997</v>
      </c>
    </row>
    <row r="64" spans="1:7" x14ac:dyDescent="0.25">
      <c r="A64" s="1"/>
    </row>
  </sheetData>
  <autoFilter ref="A8:E45"/>
  <mergeCells count="1">
    <mergeCell ref="B56:D56"/>
  </mergeCells>
  <pageMargins left="0.39370078740157483" right="0.23622047244094491" top="0.72" bottom="0.99" header="0.19685039370078741" footer="0.23622047244094491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DEZ20 (4)</vt:lpstr>
      <vt:lpstr>'DEZ20 (4)'!Titulos_de_impressao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2021-08-31T11:50:33Z</dcterms:created>
  <dcterms:modified xsi:type="dcterms:W3CDTF">2021-08-31T11:51:06Z</dcterms:modified>
</cp:coreProperties>
</file>