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QUIVOS\FATRAN 2013-2023\2023\Publicação 2023\"/>
    </mc:Choice>
  </mc:AlternateContent>
  <xr:revisionPtr revIDLastSave="0" documentId="8_{CD21C6FC-A2DD-4BE1-ACA9-676D7FADF9EC}" xr6:coauthVersionLast="47" xr6:coauthVersionMax="47" xr10:uidLastSave="{00000000-0000-0000-0000-000000000000}"/>
  <bookViews>
    <workbookView xWindow="-120" yWindow="-120" windowWidth="29040" windowHeight="15720" xr2:uid="{22A1D24C-C2CD-43C8-AFCC-06DDA47836D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8" i="1" l="1"/>
  <c r="C19" i="1"/>
  <c r="N17" i="1"/>
  <c r="N16" i="1"/>
  <c r="K19" i="1"/>
  <c r="N15" i="1"/>
  <c r="M19" i="1"/>
  <c r="L19" i="1"/>
  <c r="J19" i="1"/>
  <c r="I19" i="1"/>
  <c r="H19" i="1"/>
  <c r="G19" i="1"/>
  <c r="F19" i="1"/>
  <c r="E19" i="1"/>
  <c r="D19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N9" i="1"/>
  <c r="N8" i="1"/>
  <c r="N7" i="1"/>
  <c r="B19" i="1" l="1"/>
  <c r="N14" i="1"/>
  <c r="N19" i="1" s="1"/>
</calcChain>
</file>

<file path=xl/sharedStrings.xml><?xml version="1.0" encoding="utf-8"?>
<sst xmlns="http://schemas.openxmlformats.org/spreadsheetml/2006/main" count="39" uniqueCount="26">
  <si>
    <t>RECEITA ARRECADADA 2023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</si>
  <si>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</si>
  <si>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</si>
  <si>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</si>
  <si>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</si>
  <si>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</si>
  <si>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</si>
  <si>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</si>
  <si>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</si>
  <si>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</si>
  <si>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</si>
  <si>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</si>
  <si>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</si>
  <si>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Acumulado</t>
  </si>
  <si>
    <t>Multas de Trânsito</t>
  </si>
  <si>
    <t>Rendimentos</t>
  </si>
  <si>
    <t>Outras Receitas FATRAN</t>
  </si>
  <si>
    <t>Total</t>
  </si>
  <si>
    <t>APLICAÇÃO DA RECEITA ARRECADADA 2023*</t>
  </si>
  <si>
    <t>Sinalização - Art. 4°</t>
  </si>
  <si>
    <t>Engenharia de Tráfego e de Campo - Art. 6°</t>
  </si>
  <si>
    <t>Engenharia de Tráfego e de Campo - Art. 8°</t>
  </si>
  <si>
    <t>Policiamento e da Fiscalização - Art. 10°</t>
  </si>
  <si>
    <t>Educação de Trânsito - Art. 12°</t>
  </si>
  <si>
    <t>TOTAL</t>
  </si>
  <si>
    <t>* aplicação da receita arrecadada com a cobrança das multas de trânsito, conforme previsto no caput do art. 320 da Lei nº 9.503, de 23 de setembro de 1997, que institui o Código de Trânsito Brasileiro – CTB e Resolução n° 875, de 13/09/2021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</si>
</sst>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ras Medium ITC"/>
      <family val="2"/>
    </font>
    <font>
      <b/>
      <sz val="11"/>
      <color theme="0"/>
      <name val="Eras Medium ITC"/>
      <family val="2"/>
    </font>
    <font>
      <b/>
      <sz val="11"/>
      <color theme="1"/>
      <name val="Eras Medium ITC"/>
      <family val="2"/>
    </font>
    <font>
      <sz val="11"/>
      <name val="Eras Medium ITC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 style="hair">
        <color auto="1"/>
      </right>
      <top style="slantDashDot">
        <color auto="1"/>
      </top>
      <bottom style="slantDashDot">
        <color auto="1"/>
      </bottom>
      <diagonal/>
    </border>
    <border>
      <left style="hair">
        <color auto="1"/>
      </left>
      <right style="hair">
        <color auto="1"/>
      </right>
      <top style="slantDashDot">
        <color auto="1"/>
      </top>
      <bottom style="slantDashDot">
        <color auto="1"/>
      </bottom>
      <diagonal/>
    </border>
    <border>
      <left style="hair">
        <color auto="1"/>
      </left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auto="1"/>
      </left>
      <right style="hair">
        <color auto="1"/>
      </right>
      <top style="slantDashDot">
        <color auto="1"/>
      </top>
      <bottom style="hair">
        <color auto="1"/>
      </bottom>
      <diagonal/>
    </border>
    <border>
      <left style="hair">
        <color auto="1"/>
      </left>
      <right style="slantDashDot">
        <color auto="1"/>
      </right>
      <top style="slantDashDot">
        <color auto="1"/>
      </top>
      <bottom style="hair">
        <color auto="1"/>
      </bottom>
      <diagonal/>
    </border>
    <border>
      <left style="slantDashDot">
        <color auto="1"/>
      </left>
      <right style="slantDashDot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slantDashDot">
        <color auto="1"/>
      </right>
      <top style="hair">
        <color auto="1"/>
      </top>
      <bottom style="hair">
        <color auto="1"/>
      </bottom>
      <diagonal/>
    </border>
    <border>
      <left style="slantDashDot">
        <color auto="1"/>
      </left>
      <right style="slantDashDot">
        <color auto="1"/>
      </right>
      <top style="hair">
        <color auto="1"/>
      </top>
      <bottom style="slantDashDot">
        <color auto="1"/>
      </bottom>
      <diagonal/>
    </border>
    <border>
      <left style="slantDashDot">
        <color auto="1"/>
      </left>
      <right style="hair">
        <color auto="1"/>
      </right>
      <top style="hair">
        <color auto="1"/>
      </top>
      <bottom style="slantDashDot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slantDashDot">
        <color auto="1"/>
      </bottom>
      <diagonal/>
    </border>
    <border>
      <left style="hair">
        <color auto="1"/>
      </left>
      <right style="slantDashDot">
        <color auto="1"/>
      </right>
      <top style="hair">
        <color auto="1"/>
      </top>
      <bottom style="slantDashDot">
        <color auto="1"/>
      </bottom>
      <diagonal/>
    </border>
    <border>
      <left/>
      <right style="hair">
        <color auto="1"/>
      </right>
      <top style="slantDashDot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slantDashDot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 indent="1"/>
    </xf>
    <xf numFmtId="42" fontId="5" fillId="0" borderId="8" xfId="2" applyNumberFormat="1" applyFont="1" applyBorder="1" applyAlignment="1">
      <alignment vertical="center"/>
    </xf>
    <xf numFmtId="44" fontId="2" fillId="0" borderId="9" xfId="1" applyFont="1" applyBorder="1" applyAlignment="1">
      <alignment horizontal="center" vertical="center"/>
    </xf>
    <xf numFmtId="44" fontId="2" fillId="0" borderId="10" xfId="1" applyFont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 indent="1"/>
    </xf>
    <xf numFmtId="44" fontId="2" fillId="0" borderId="12" xfId="1" applyFont="1" applyBorder="1" applyAlignment="1">
      <alignment horizontal="center" vertical="center"/>
    </xf>
    <xf numFmtId="44" fontId="2" fillId="0" borderId="13" xfId="1" applyFont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 indent="1"/>
    </xf>
    <xf numFmtId="44" fontId="4" fillId="0" borderId="15" xfId="1" applyFont="1" applyBorder="1" applyAlignment="1">
      <alignment horizontal="center" vertical="center"/>
    </xf>
    <xf numFmtId="44" fontId="4" fillId="0" borderId="16" xfId="1" applyFont="1" applyBorder="1" applyAlignment="1">
      <alignment horizontal="center" vertical="center"/>
    </xf>
    <xf numFmtId="44" fontId="4" fillId="0" borderId="17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left" vertical="center" indent="1"/>
    </xf>
    <xf numFmtId="44" fontId="2" fillId="0" borderId="18" xfId="1" applyFont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 indent="1"/>
    </xf>
    <xf numFmtId="44" fontId="2" fillId="0" borderId="19" xfId="1" applyFont="1" applyBorder="1" applyAlignment="1">
      <alignment horizontal="center" vertical="center"/>
    </xf>
    <xf numFmtId="0" fontId="4" fillId="5" borderId="14" xfId="0" applyFont="1" applyFill="1" applyBorder="1" applyAlignment="1">
      <alignment horizontal="left" vertical="center" indent="1"/>
    </xf>
    <xf numFmtId="44" fontId="2" fillId="0" borderId="20" xfId="1" applyFont="1" applyBorder="1" applyAlignment="1">
      <alignment horizontal="center" vertical="center"/>
    </xf>
    <xf numFmtId="44" fontId="2" fillId="0" borderId="16" xfId="1" applyFont="1" applyBorder="1" applyAlignment="1">
      <alignment horizontal="center" vertical="center"/>
    </xf>
    <xf numFmtId="44" fontId="2" fillId="0" borderId="17" xfId="1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3">
    <cellStyle name="Moeda" xfId="1" builtinId="4"/>
    <cellStyle name="Normal" xfId="0" builtinId="0"/>
    <cellStyle name="Vírgula 2" xfId="2" xr:uid="{E16941A5-CA6C-43A4-A9F8-3F8CEC99C7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4554D-9AB1-452C-BA50-6D599E8F862F}">
  <sheetPr>
    <pageSetUpPr fitToPage="1"/>
  </sheetPr>
  <dimension ref="A4:N21"/>
  <sheetViews>
    <sheetView tabSelected="1" topLeftCell="B1" zoomScaleNormal="100" workbookViewId="0">
      <selection activeCell="C22" sqref="C22"/>
    </sheetView>
  </sheetViews>
  <sheetFormatPr defaultRowHeight="15" x14ac:dyDescent="0.25"/>
  <cols>
    <col min="1" max="1" width="51.28515625" bestFit="1" customWidth="1"/>
    <col min="2" max="2" width="22.5703125" bestFit="1" customWidth="1"/>
    <col min="3" max="8" width="21" bestFit="1" customWidth="1"/>
    <col min="9" max="13" width="22.5703125" bestFit="1" customWidth="1"/>
    <col min="14" max="14" width="24" bestFit="1" customWidth="1"/>
  </cols>
  <sheetData>
    <row r="4" spans="1:14" ht="15.75" thickBot="1" x14ac:dyDescent="0.3"/>
    <row r="5" spans="1:14" ht="15.75" thickBot="1" x14ac:dyDescent="0.3">
      <c r="A5" s="1"/>
      <c r="B5" s="2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15.75" thickBot="1" x14ac:dyDescent="0.3">
      <c r="A6" s="1"/>
      <c r="B6" s="5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7" t="s">
        <v>13</v>
      </c>
    </row>
    <row r="7" spans="1:14" x14ac:dyDescent="0.25">
      <c r="A7" s="8" t="s">
        <v>14</v>
      </c>
      <c r="B7" s="9">
        <v>11480441.739999998</v>
      </c>
      <c r="C7" s="9">
        <v>7207747.2400000002</v>
      </c>
      <c r="D7" s="9">
        <v>6711764.6200000001</v>
      </c>
      <c r="E7" s="9">
        <v>5797332.1699999999</v>
      </c>
      <c r="F7" s="9">
        <v>7278591.6600000011</v>
      </c>
      <c r="G7" s="9">
        <v>6627884.9099999992</v>
      </c>
      <c r="H7" s="10">
        <v>7225409.0300000003</v>
      </c>
      <c r="I7" s="10">
        <v>10272708.799999999</v>
      </c>
      <c r="J7" s="10">
        <v>10801437.469999999</v>
      </c>
      <c r="K7" s="10">
        <v>16529020.940000001</v>
      </c>
      <c r="L7" s="10">
        <v>13148295.09</v>
      </c>
      <c r="M7" s="10">
        <v>12880720.6</v>
      </c>
      <c r="N7" s="11">
        <f>SUM(B7:M7)</f>
        <v>115961354.26999998</v>
      </c>
    </row>
    <row r="8" spans="1:14" x14ac:dyDescent="0.25">
      <c r="A8" s="12" t="s">
        <v>15</v>
      </c>
      <c r="B8" s="9">
        <v>232263.72999999998</v>
      </c>
      <c r="C8" s="9">
        <v>244387.32</v>
      </c>
      <c r="D8" s="9">
        <v>196292.68000000002</v>
      </c>
      <c r="E8" s="9">
        <v>214726.43000000002</v>
      </c>
      <c r="F8" s="9">
        <v>133994.1</v>
      </c>
      <c r="G8" s="9">
        <v>127638.89</v>
      </c>
      <c r="H8" s="13">
        <v>88484.42</v>
      </c>
      <c r="I8" s="13">
        <v>66836.929999999993</v>
      </c>
      <c r="J8" s="13">
        <v>57646.35</v>
      </c>
      <c r="K8" s="13">
        <v>56430.11</v>
      </c>
      <c r="L8" s="13">
        <v>94267.76</v>
      </c>
      <c r="M8" s="13">
        <v>136501.91</v>
      </c>
      <c r="N8" s="14">
        <f t="shared" ref="N8:N9" si="0">SUM(B8:M8)</f>
        <v>1649470.63</v>
      </c>
    </row>
    <row r="9" spans="1:14" x14ac:dyDescent="0.25">
      <c r="A9" s="12" t="s">
        <v>16</v>
      </c>
      <c r="B9" s="9">
        <v>49847.169999998063</v>
      </c>
      <c r="C9" s="9">
        <v>24408.069999999367</v>
      </c>
      <c r="D9" s="9">
        <v>21042.240000000224</v>
      </c>
      <c r="E9" s="9">
        <v>16064.900000000373</v>
      </c>
      <c r="F9" s="9">
        <v>23317.780000000261</v>
      </c>
      <c r="G9" s="9">
        <v>25536.520000000484</v>
      </c>
      <c r="H9" s="13">
        <v>29255.419999999925</v>
      </c>
      <c r="I9" s="13">
        <v>40960.669999999925</v>
      </c>
      <c r="J9" s="13">
        <v>35675.560000002384</v>
      </c>
      <c r="K9" s="13">
        <v>36348.75</v>
      </c>
      <c r="L9" s="13">
        <v>1800245.5899999999</v>
      </c>
      <c r="M9" s="13">
        <v>36259.519999999553</v>
      </c>
      <c r="N9" s="14">
        <f t="shared" si="0"/>
        <v>2138962.1900000004</v>
      </c>
    </row>
    <row r="10" spans="1:14" ht="15.75" thickBot="1" x14ac:dyDescent="0.3">
      <c r="A10" s="15" t="s">
        <v>17</v>
      </c>
      <c r="B10" s="16">
        <f>SUM(B7:B9)</f>
        <v>11762552.639999997</v>
      </c>
      <c r="C10" s="17">
        <f t="shared" ref="C10:N10" si="1">SUM(C7:C9)</f>
        <v>7476542.6299999999</v>
      </c>
      <c r="D10" s="17">
        <f t="shared" si="1"/>
        <v>6929099.54</v>
      </c>
      <c r="E10" s="17">
        <f t="shared" si="1"/>
        <v>6028123.5</v>
      </c>
      <c r="F10" s="17">
        <f t="shared" si="1"/>
        <v>7435903.540000001</v>
      </c>
      <c r="G10" s="17">
        <f t="shared" si="1"/>
        <v>6781060.3199999994</v>
      </c>
      <c r="H10" s="17">
        <f t="shared" si="1"/>
        <v>7343148.8700000001</v>
      </c>
      <c r="I10" s="17">
        <f t="shared" si="1"/>
        <v>10380506.399999999</v>
      </c>
      <c r="J10" s="17">
        <f t="shared" si="1"/>
        <v>10894759.380000001</v>
      </c>
      <c r="K10" s="17">
        <f t="shared" si="1"/>
        <v>16621799.800000001</v>
      </c>
      <c r="L10" s="17">
        <f t="shared" si="1"/>
        <v>15042808.439999999</v>
      </c>
      <c r="M10" s="17">
        <f t="shared" si="1"/>
        <v>13053482.029999999</v>
      </c>
      <c r="N10" s="18">
        <f t="shared" si="1"/>
        <v>119749787.08999997</v>
      </c>
    </row>
    <row r="11" spans="1:14" ht="15.75" thickBot="1" x14ac:dyDescent="0.3">
      <c r="A11" s="1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5.75" thickBot="1" x14ac:dyDescent="0.3">
      <c r="A12" s="1"/>
      <c r="B12" s="20" t="s">
        <v>18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</row>
    <row r="13" spans="1:14" ht="15.75" thickBot="1" x14ac:dyDescent="0.3">
      <c r="A13" s="1"/>
      <c r="B13" s="23" t="s">
        <v>1</v>
      </c>
      <c r="C13" s="24" t="s">
        <v>2</v>
      </c>
      <c r="D13" s="24" t="s">
        <v>3</v>
      </c>
      <c r="E13" s="24" t="s">
        <v>4</v>
      </c>
      <c r="F13" s="24" t="s">
        <v>5</v>
      </c>
      <c r="G13" s="24" t="s">
        <v>6</v>
      </c>
      <c r="H13" s="24" t="s">
        <v>7</v>
      </c>
      <c r="I13" s="24" t="s">
        <v>8</v>
      </c>
      <c r="J13" s="24" t="s">
        <v>9</v>
      </c>
      <c r="K13" s="24" t="s">
        <v>10</v>
      </c>
      <c r="L13" s="24" t="s">
        <v>11</v>
      </c>
      <c r="M13" s="24" t="s">
        <v>12</v>
      </c>
      <c r="N13" s="25" t="s">
        <v>13</v>
      </c>
    </row>
    <row r="14" spans="1:14" x14ac:dyDescent="0.25">
      <c r="A14" s="26" t="s">
        <v>19</v>
      </c>
      <c r="B14" s="27">
        <v>0</v>
      </c>
      <c r="C14" s="10">
        <v>0</v>
      </c>
      <c r="D14" s="27">
        <v>7715079.5037999982</v>
      </c>
      <c r="E14" s="10">
        <v>3881377.9169999994</v>
      </c>
      <c r="F14" s="10">
        <v>3888573.8388</v>
      </c>
      <c r="G14" s="10">
        <v>3378859.8599999985</v>
      </c>
      <c r="H14" s="10">
        <v>3392383.9403999993</v>
      </c>
      <c r="I14" s="10">
        <v>3399287.8371449998</v>
      </c>
      <c r="J14" s="10">
        <v>3363356.1939999992</v>
      </c>
      <c r="K14" s="10">
        <v>3351169.2581000002</v>
      </c>
      <c r="L14" s="10">
        <v>3193150.3973999987</v>
      </c>
      <c r="M14" s="10">
        <v>4107847.5980000012</v>
      </c>
      <c r="N14" s="11">
        <f t="shared" ref="N14:N18" si="2">SUM(B14:M14)</f>
        <v>39671086.344644994</v>
      </c>
    </row>
    <row r="15" spans="1:14" x14ac:dyDescent="0.25">
      <c r="A15" s="28" t="s">
        <v>20</v>
      </c>
      <c r="B15" s="29">
        <v>0</v>
      </c>
      <c r="C15" s="13"/>
      <c r="D15" s="29">
        <v>350085.52</v>
      </c>
      <c r="E15" s="13">
        <v>183537.21100000001</v>
      </c>
      <c r="F15" s="13">
        <v>167648.17000000001</v>
      </c>
      <c r="G15" s="13">
        <v>184053.02000000002</v>
      </c>
      <c r="H15" s="13">
        <v>183634.42</v>
      </c>
      <c r="I15" s="13">
        <v>175348.66</v>
      </c>
      <c r="J15" s="13">
        <v>197833.78</v>
      </c>
      <c r="K15" s="13">
        <v>247840.37000000002</v>
      </c>
      <c r="L15" s="13">
        <v>431884.86</v>
      </c>
      <c r="M15" s="13">
        <v>450720.79000000004</v>
      </c>
      <c r="N15" s="14">
        <f t="shared" si="2"/>
        <v>2572586.801</v>
      </c>
    </row>
    <row r="16" spans="1:14" x14ac:dyDescent="0.25">
      <c r="A16" s="28" t="s">
        <v>21</v>
      </c>
      <c r="B16" s="29">
        <v>0</v>
      </c>
      <c r="C16" s="13">
        <v>0</v>
      </c>
      <c r="D16" s="29">
        <v>178346.65999999997</v>
      </c>
      <c r="E16" s="13">
        <v>93412.76</v>
      </c>
      <c r="F16" s="13">
        <v>85299.299999999988</v>
      </c>
      <c r="G16" s="13">
        <v>93368.66</v>
      </c>
      <c r="H16" s="13">
        <v>123231.106</v>
      </c>
      <c r="I16" s="13">
        <v>89284.98</v>
      </c>
      <c r="J16" s="13">
        <v>97334.040000000008</v>
      </c>
      <c r="K16" s="13">
        <v>89370.37999999999</v>
      </c>
      <c r="L16" s="13">
        <v>93300.892999999996</v>
      </c>
      <c r="M16" s="13">
        <v>81037.819999999992</v>
      </c>
      <c r="N16" s="14">
        <f t="shared" si="2"/>
        <v>1023986.599</v>
      </c>
    </row>
    <row r="17" spans="1:14" x14ac:dyDescent="0.25">
      <c r="A17" s="28" t="s">
        <v>22</v>
      </c>
      <c r="B17" s="29">
        <v>269626.7</v>
      </c>
      <c r="C17" s="13">
        <v>212739.06</v>
      </c>
      <c r="D17" s="29">
        <v>10644519.876005001</v>
      </c>
      <c r="E17" s="13">
        <v>5596737.6303000003</v>
      </c>
      <c r="F17" s="13">
        <v>5536935.9067049986</v>
      </c>
      <c r="G17" s="13">
        <v>5607430.7041949993</v>
      </c>
      <c r="H17" s="13">
        <v>5591718.0499999998</v>
      </c>
      <c r="I17" s="13">
        <v>5791085.4399999995</v>
      </c>
      <c r="J17" s="13">
        <v>5602477.2701549996</v>
      </c>
      <c r="K17" s="13">
        <v>5464537.7266999995</v>
      </c>
      <c r="L17" s="13">
        <v>5199457.4099999992</v>
      </c>
      <c r="M17" s="13">
        <v>5108166.790000001</v>
      </c>
      <c r="N17" s="14">
        <f t="shared" si="2"/>
        <v>60625432.564059995</v>
      </c>
    </row>
    <row r="18" spans="1:14" x14ac:dyDescent="0.25">
      <c r="A18" s="28" t="s">
        <v>23</v>
      </c>
      <c r="B18" s="29">
        <v>0</v>
      </c>
      <c r="C18" s="13">
        <v>77841.899999999994</v>
      </c>
      <c r="D18" s="29">
        <v>1153335</v>
      </c>
      <c r="E18" s="13">
        <v>147017.32</v>
      </c>
      <c r="F18" s="13">
        <v>81748.27</v>
      </c>
      <c r="G18" s="13">
        <v>72368.039999999994</v>
      </c>
      <c r="H18" s="13">
        <v>1832980.43</v>
      </c>
      <c r="I18" s="13">
        <v>70184.240000000005</v>
      </c>
      <c r="J18" s="13">
        <v>97641.69</v>
      </c>
      <c r="K18" s="13">
        <v>130751.77</v>
      </c>
      <c r="L18" s="13">
        <v>221056.53</v>
      </c>
      <c r="M18" s="13">
        <v>219764.46</v>
      </c>
      <c r="N18" s="14">
        <f t="shared" si="2"/>
        <v>4104689.65</v>
      </c>
    </row>
    <row r="19" spans="1:14" ht="15.75" thickBot="1" x14ac:dyDescent="0.3">
      <c r="A19" s="30" t="s">
        <v>24</v>
      </c>
      <c r="B19" s="31">
        <f>SUM(B14:B18)</f>
        <v>269626.7</v>
      </c>
      <c r="C19" s="32">
        <f t="shared" ref="C19:N19" si="3">SUM(C14:C18)</f>
        <v>290580.95999999996</v>
      </c>
      <c r="D19" s="31">
        <f>SUM(D14:D18)</f>
        <v>20041366.559804998</v>
      </c>
      <c r="E19" s="32">
        <f t="shared" si="3"/>
        <v>9902082.8383000009</v>
      </c>
      <c r="F19" s="32">
        <f t="shared" si="3"/>
        <v>9760205.4855049979</v>
      </c>
      <c r="G19" s="32">
        <f t="shared" si="3"/>
        <v>9336080.2841949966</v>
      </c>
      <c r="H19" s="32">
        <f t="shared" si="3"/>
        <v>11123947.946399998</v>
      </c>
      <c r="I19" s="32">
        <f t="shared" si="3"/>
        <v>9525191.1571449991</v>
      </c>
      <c r="J19" s="32">
        <f t="shared" si="3"/>
        <v>9358642.9741549976</v>
      </c>
      <c r="K19" s="32">
        <f t="shared" si="3"/>
        <v>9283669.5047999993</v>
      </c>
      <c r="L19" s="32">
        <f t="shared" si="3"/>
        <v>9138850.0903999973</v>
      </c>
      <c r="M19" s="32">
        <f t="shared" si="3"/>
        <v>9967537.4580000043</v>
      </c>
      <c r="N19" s="33">
        <f t="shared" si="3"/>
        <v>107997781.95870499</v>
      </c>
    </row>
    <row r="20" spans="1:14" x14ac:dyDescent="0.25">
      <c r="A20" s="34" t="s">
        <v>25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</sheetData>
  <mergeCells count="3">
    <mergeCell ref="B5:N5"/>
    <mergeCell ref="B12:N12"/>
    <mergeCell ref="A20:N2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4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MSBC 780510</dc:creator>
  <cp:lastModifiedBy>MSBC 780510</cp:lastModifiedBy>
  <cp:lastPrinted>2024-01-18T11:45:34Z</cp:lastPrinted>
  <dcterms:created xsi:type="dcterms:W3CDTF">2024-01-18T11:45:08Z</dcterms:created>
  <dcterms:modified xsi:type="dcterms:W3CDTF">2024-01-18T11:47:06Z</dcterms:modified>
</cp:coreProperties>
</file>