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6VC84V\Users\Carlos\Documents\GTER\Tribunal de Contas\PROGRAMA NACIONAL DE TRANSPARÊNCIA PÚBLICA - PNTP\"/>
    </mc:Choice>
  </mc:AlternateContent>
  <xr:revisionPtr revIDLastSave="0" documentId="13_ncr:1_{258A5932-41CF-4794-B2E8-81826ACC6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ENDAS " sheetId="1" r:id="rId1"/>
    <sheet name="EMENDAS CARLA" sheetId="4" state="hidden" r:id="rId2"/>
  </sheets>
  <definedNames>
    <definedName name="_xlnm._FilterDatabase" localSheetId="0" hidden="1">'EMENDAS '!$K$1:$K$151</definedName>
  </definedNames>
  <calcPr calcId="191029"/>
</workbook>
</file>

<file path=xl/calcChain.xml><?xml version="1.0" encoding="utf-8"?>
<calcChain xmlns="http://schemas.openxmlformats.org/spreadsheetml/2006/main">
  <c r="N149" i="1" l="1"/>
  <c r="N150" i="1" s="1"/>
  <c r="O150" i="1" s="1"/>
  <c r="O148" i="1"/>
  <c r="O147" i="1"/>
  <c r="O146" i="1"/>
  <c r="N145" i="1"/>
  <c r="N143" i="1"/>
  <c r="N142" i="1"/>
  <c r="O142" i="1" s="1"/>
  <c r="O141" i="1"/>
  <c r="N140" i="1"/>
  <c r="O140" i="1" s="1"/>
  <c r="O139" i="1"/>
  <c r="O138" i="1"/>
  <c r="O137" i="1"/>
  <c r="O136" i="1"/>
  <c r="O135" i="1"/>
  <c r="O134" i="1"/>
  <c r="O133" i="1"/>
  <c r="O132" i="1"/>
  <c r="O131" i="1"/>
  <c r="O130" i="1"/>
  <c r="O129" i="1"/>
  <c r="O127" i="1"/>
  <c r="O126" i="1"/>
  <c r="O125" i="1"/>
  <c r="O124" i="1"/>
  <c r="O123" i="1"/>
  <c r="O122" i="1"/>
  <c r="O121" i="1"/>
  <c r="O120" i="1"/>
  <c r="O119" i="1"/>
  <c r="O117" i="1"/>
  <c r="O116" i="1"/>
  <c r="O115" i="1"/>
  <c r="O114" i="1"/>
  <c r="N113" i="1"/>
  <c r="O113" i="1" s="1"/>
  <c r="N112" i="1"/>
  <c r="O112" i="1" s="1"/>
  <c r="N111" i="1"/>
  <c r="O111" i="1" s="1"/>
  <c r="N110" i="1"/>
  <c r="O110" i="1" s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9" i="1" l="1"/>
</calcChain>
</file>

<file path=xl/sharedStrings.xml><?xml version="1.0" encoding="utf-8"?>
<sst xmlns="http://schemas.openxmlformats.org/spreadsheetml/2006/main" count="1407" uniqueCount="540">
  <si>
    <t>Nº CONVÊNIO OU CONTRATO DE REPASSE</t>
  </si>
  <si>
    <t>Código/Número da Emenda</t>
  </si>
  <si>
    <t>Objeto</t>
  </si>
  <si>
    <t>Tipo de Emenda</t>
  </si>
  <si>
    <t>Tipo de Formalização</t>
  </si>
  <si>
    <t>Parlamentar/Partido</t>
  </si>
  <si>
    <t>Órgão/Entidade
Federal</t>
  </si>
  <si>
    <t>Situação
Federal</t>
  </si>
  <si>
    <t>Valor</t>
  </si>
  <si>
    <t>Ano Referência</t>
  </si>
  <si>
    <t>Processo</t>
  </si>
  <si>
    <t>Empenho</t>
  </si>
  <si>
    <t>Valor Empenhado</t>
  </si>
  <si>
    <t>Valor Executado/ Pago</t>
  </si>
  <si>
    <t>Banco, Agência, Conta</t>
  </si>
  <si>
    <t>Órgão/Entidade
Municipal</t>
  </si>
  <si>
    <t>Função/Subfunção</t>
  </si>
  <si>
    <t>Situação no Município</t>
  </si>
  <si>
    <t>SECRETARIA DA SAÚDE</t>
  </si>
  <si>
    <t>Documentos beneficiário</t>
  </si>
  <si>
    <t>SECRETARIA DE ESPORTES</t>
  </si>
  <si>
    <t>2023.3548708.50676 </t>
  </si>
  <si>
    <t>Em Análise Orçamentária</t>
  </si>
  <si>
    <t>Carla Morando</t>
  </si>
  <si>
    <t>Carla Morando/PSDB</t>
  </si>
  <si>
    <t>R$ 220.000,00</t>
  </si>
  <si>
    <t xml:space="preserve">Banco: Banco do Brasil
Nº Agência: 00427-8
Conta: 79879-7
</t>
  </si>
  <si>
    <t>Transferência Especial - SGRI</t>
  </si>
  <si>
    <t>Teonilio Barba</t>
  </si>
  <si>
    <t>R$ 100.000,00</t>
  </si>
  <si>
    <t>DEMANDA Nº</t>
  </si>
  <si>
    <t>VALOR DE REPASSE</t>
  </si>
  <si>
    <t>VALOR DE CONTRAPARTIDA</t>
  </si>
  <si>
    <t>R$ 1.500.000,00</t>
  </si>
  <si>
    <t>TRANSFERÊNCIA VOLUNTÁRIA</t>
  </si>
  <si>
    <t>Custeio - Hospital Veterinário</t>
  </si>
  <si>
    <t>Repasse fundo a fundo</t>
  </si>
  <si>
    <t>Aguardando análise administrativa - DRS</t>
  </si>
  <si>
    <t>R$ 2.638.659,50</t>
  </si>
  <si>
    <t>2023.018.49177 </t>
  </si>
  <si>
    <t>Reformar a estrutura física os serviços de saúde, garantindo acessibilidade e melhorias de fluxo de assistência</t>
  </si>
  <si>
    <t>Banco do Brasil Agência 427-8
Conta corrente 79031-1</t>
  </si>
  <si>
    <t>SGRI-PRC-2023-00392-DM</t>
  </si>
  <si>
    <t>Recurso Liberado</t>
  </si>
  <si>
    <t>R$ 3.243.659,50</t>
  </si>
  <si>
    <t>2023.3548708.50080</t>
  </si>
  <si>
    <t>Banco do Brasil Nº Agência: 00427-8 Conta: 78.533-4</t>
  </si>
  <si>
    <t>Acordo bilateral formalizado</t>
  </si>
  <si>
    <t>SDR-PRC-2022-03986-DM ( convênio nº 104093/2022)</t>
  </si>
  <si>
    <t>Em processo licitatório</t>
  </si>
  <si>
    <t>R$ 1.991.848,39</t>
  </si>
  <si>
    <t>R$ 1.000.000,00</t>
  </si>
  <si>
    <t>Revitalização do campo Palmerinha - Campo/Estádio de Futebol, Arquibancadas e Vestiários - Construção/Reforma</t>
  </si>
  <si>
    <t>SDR-PRC-2022-03984-DM ( Convênio 104092/2022)</t>
  </si>
  <si>
    <t>R$ 2.000.000,00</t>
  </si>
  <si>
    <t>2022.018.44477</t>
  </si>
  <si>
    <t xml:space="preserve">Revitalização do Campo Taboão - Campo/Estádio de Futebol, Arquibancadas e Vestiários - Construção/Reforma 
</t>
  </si>
  <si>
    <t>2022.018.43562</t>
  </si>
  <si>
    <t>Transferência Voluntária</t>
  </si>
  <si>
    <t>SES-PRC-2022-01677-DM</t>
  </si>
  <si>
    <t>2022.018.43563</t>
  </si>
  <si>
    <t>Carla Morando - PSDB</t>
  </si>
  <si>
    <t>Termo de Encerramento</t>
  </si>
  <si>
    <t>Brasil    Agência 0427-8 Conta Número: 65.697-6</t>
  </si>
  <si>
    <t>Contratação de serviço terceirizado para atendimento clínico e cirúrgico de cães e gatos na clínica veterinária do município de São Bernardo do Campo - Clinica Veterinária destinada ao atentimento de animais (caninos e felinos), para consultas e cirurgias de esterelização sem a necessidade de internação como: Consulta clínica e cirurgia de Esterilização (Felino Macho; Felino Fêmea; Canino Macho; Canino Fêmea) com Hemograma completo (Ureia; Creatinina; Fosfatase Alcalina; ALT; Proteinas Totais);</t>
  </si>
  <si>
    <t>SEDS-PRC-2022/01322</t>
  </si>
  <si>
    <t>Demanda aprovada para execução</t>
  </si>
  <si>
    <t>Repasse fundo a fundo - SEDS</t>
  </si>
  <si>
    <t>2022.018.43564</t>
  </si>
  <si>
    <t>SECRETARIA DE DESENVOLVIMENTO SOCIA</t>
  </si>
  <si>
    <t>SESP-PRC-2022-00538-DM</t>
  </si>
  <si>
    <t>Impedida Tecnicamente</t>
  </si>
  <si>
    <t>R$ 143.975,11</t>
  </si>
  <si>
    <t>2022.018.40370</t>
  </si>
  <si>
    <t>Reforma de Ginásio Poliesportivo</t>
  </si>
  <si>
    <t>CC-PRC-2022-00090-DM</t>
  </si>
  <si>
    <t>R$ 270.000,00</t>
  </si>
  <si>
    <t>2022.3548708.40542</t>
  </si>
  <si>
    <t>Banco: Banco do Brasil Nº Agência: 0427-8 Conta: 743364</t>
  </si>
  <si>
    <t>Valeria Bolsonaro</t>
  </si>
  <si>
    <t>Custeio</t>
  </si>
  <si>
    <t>SES-PRC-2022-00499-DM</t>
  </si>
  <si>
    <t>Aguardando análise orçamentária - CGOF</t>
  </si>
  <si>
    <t>R$ 597.807,00</t>
  </si>
  <si>
    <t>2022.018.36550</t>
  </si>
  <si>
    <t>Reforma Predial - UBS Vila São Pedro</t>
  </si>
  <si>
    <t>SECRETARIA DE SEGURANÇA PÚBLICA</t>
  </si>
  <si>
    <t>SESP-PRC-2022-00195-DM</t>
  </si>
  <si>
    <t>2022.018.36904</t>
  </si>
  <si>
    <t>Reforma de centro esportivo denominado Attilio Pessotti</t>
  </si>
  <si>
    <t>R$ 106.119,26</t>
  </si>
  <si>
    <t>SECRETARIA DE GOVERNO E RELAÇÕES INSTITUCIONAIS</t>
  </si>
  <si>
    <t>Em prestação de contas 1º Parcela/Aguardando análise contábil</t>
  </si>
  <si>
    <t>R$ 417.311,38</t>
  </si>
  <si>
    <t>JOSÉ SERRA</t>
  </si>
  <si>
    <t>2021.166.33566</t>
  </si>
  <si>
    <t>Recapeamento Asfáltico Av. Soldano</t>
  </si>
  <si>
    <t>Brasil    Agência 0427-8 Conta Número: 72175-1</t>
  </si>
  <si>
    <t>SDR-PRC-2021-01859-DM (Convênio nº 101890/2021)</t>
  </si>
  <si>
    <t>SSP-PRC-2021-00069-DM</t>
  </si>
  <si>
    <t>2021.046.22327</t>
  </si>
  <si>
    <t>Gil Diniz</t>
  </si>
  <si>
    <t>R$ 247.874,72</t>
  </si>
  <si>
    <t>AQUISIÇÃO DE VIATURA/EQUIPAMENTOS PARA GUARDA CIVIL DE SÃO BERNARDO DO CAMPO - Motocicleta</t>
  </si>
  <si>
    <t>SDR-PRC-2021-00932-DM</t>
  </si>
  <si>
    <t>2021.123.32011</t>
  </si>
  <si>
    <t>Recapeamento Asfáltico Rudge Ramos</t>
  </si>
  <si>
    <t>GILBERTO NASCIMENTO</t>
  </si>
  <si>
    <t>R$ 1.749.851,11</t>
  </si>
  <si>
    <t>Em prestação de contas 3º Parcela/Em cadastramento</t>
  </si>
  <si>
    <t>Brasil    Agência 0427-8 Conta Número: 069955-1</t>
  </si>
  <si>
    <t>ALEX MANENTE</t>
  </si>
  <si>
    <t>Em prestação de contas 2º Parcela/Em cadastramento</t>
  </si>
  <si>
    <t>SSP-PRC-2021-00067-DM</t>
  </si>
  <si>
    <t>2021.099.31998 </t>
  </si>
  <si>
    <t>Viatura para a guarda municipal (5)</t>
  </si>
  <si>
    <t>R$ 2.600.000,00</t>
  </si>
  <si>
    <t>Anexar nota de empenho</t>
  </si>
  <si>
    <t>SDR-PRC-2021-00484-DM (Convênio nº  100501/2021)</t>
  </si>
  <si>
    <t>Em prestação de contas 1º Parcela/Em cadastramento</t>
  </si>
  <si>
    <t>Marcio da Farmácia</t>
  </si>
  <si>
    <t>2021.061.24181</t>
  </si>
  <si>
    <t>R$ 392.489,39</t>
  </si>
  <si>
    <t>Recapeamento Asfáltico Bairro Vila Euclides</t>
  </si>
  <si>
    <t>Brasil    Agência 0427-8 Conta Número: 069540-8</t>
  </si>
  <si>
    <t>SDR-PRC-2021-00526-DM (Convênio nº  100530/2021)</t>
  </si>
  <si>
    <t>2021.032.24799</t>
  </si>
  <si>
    <t>Delegado Olim</t>
  </si>
  <si>
    <t>R$ 3.439.185,85</t>
  </si>
  <si>
    <t>Em Aditamento</t>
  </si>
  <si>
    <t>Recapeamento Asfáltico Av Kennedy</t>
  </si>
  <si>
    <t>Brasil    Agência 0427-8 Conta Número: 069542-4</t>
  </si>
  <si>
    <t>SDR-PRC-2021-00524-DM ( Convênio nº  100529/2021)</t>
  </si>
  <si>
    <t>Pré-Aditamento - Aprovação do Subsecretário</t>
  </si>
  <si>
    <t>R$ 2.307.935,54</t>
  </si>
  <si>
    <t>2021.018.23225</t>
  </si>
  <si>
    <t>Revitalização do Campo Ferrazópolis</t>
  </si>
  <si>
    <t>Brasil    Agência 0427-8 Conta Número: 69477-0</t>
  </si>
  <si>
    <t>SDR-PRC-2021-00527-DM (Convênio nº  100528/2021)</t>
  </si>
  <si>
    <t>2021.018.23237</t>
  </si>
  <si>
    <t>Revitalização do Campo Peróla</t>
  </si>
  <si>
    <t>R$ 2.086.126,95</t>
  </si>
  <si>
    <t>Brasil    Agência 0427-8 Conta Número: 69478-9</t>
  </si>
  <si>
    <t xml:space="preserve">SSP-PRC-2021-00015-DM </t>
  </si>
  <si>
    <t>2021.170.21790</t>
  </si>
  <si>
    <t>Aquisição de 08 motocicletas e acessórios, além de equipamentos para modernização da Guarda Civil Municipal de São Bernardo do Campo.</t>
  </si>
  <si>
    <t>Arthur do Val</t>
  </si>
  <si>
    <t>R$ 486.560,00</t>
  </si>
  <si>
    <t>SDR-PRC-2021-00525-DM (Convênio nº 100527/2021)</t>
  </si>
  <si>
    <t>2021.091.23073</t>
  </si>
  <si>
    <t>R$ 983.962,54</t>
  </si>
  <si>
    <t>Brasil    Agência 0427-8 Conta Número: 069541-6</t>
  </si>
  <si>
    <t>SDR-PRC-2021-00483-DM (Convênio nº 100500/2021)</t>
  </si>
  <si>
    <t>2021.061.22606 </t>
  </si>
  <si>
    <t>R$ 269.041,86</t>
  </si>
  <si>
    <t>Brasil    Agência 0427-8 Conta Número: 069539-4</t>
  </si>
  <si>
    <t>SDR-PRC-2021-00760-DM (Convênio nº  100802/2021)</t>
  </si>
  <si>
    <t>2021.018.21891 </t>
  </si>
  <si>
    <t>REFORMA DA PRAÇA PADRE CÍCERO</t>
  </si>
  <si>
    <t>R$ 402.941,77</t>
  </si>
  <si>
    <t>R$ 248.000,00</t>
  </si>
  <si>
    <t>Brasil    Agência 0427-8 Conta Número: 72243-X</t>
  </si>
  <si>
    <t>SSP-PRC-2021-00012-DM</t>
  </si>
  <si>
    <t>Aquisição de Veículos - Motocicleta (2)</t>
  </si>
  <si>
    <t>2021.093.23120</t>
  </si>
  <si>
    <t>R$ 121.640,00</t>
  </si>
  <si>
    <t>Transferência Especial- Não saúde</t>
  </si>
  <si>
    <t>MINISTERIO DAS CIDADES</t>
  </si>
  <si>
    <t>MINISTERIO DO ESPORTE</t>
  </si>
  <si>
    <t>MINISTERIO DA JUSTICA E SEGURANCA PUBLICA</t>
  </si>
  <si>
    <t>Em execução</t>
  </si>
  <si>
    <t>929027/2021 </t>
  </si>
  <si>
    <t>Convênio</t>
  </si>
  <si>
    <t>Termo de Compromisso</t>
  </si>
  <si>
    <t>Proposta/Plano de Trabalho em Complementação</t>
  </si>
  <si>
    <t>MINISTERIO DA EDUCACAO</t>
  </si>
  <si>
    <t>Vicentinho</t>
  </si>
  <si>
    <t>19970018</t>
  </si>
  <si>
    <t>Contrato de Repasse</t>
  </si>
  <si>
    <t>927662/2021 </t>
  </si>
  <si>
    <t> 19970018</t>
  </si>
  <si>
    <t>927657/2021 </t>
  </si>
  <si>
    <t>927646/2021 </t>
  </si>
  <si>
    <t>CEF - AG. 2700-6 - Conta 0060711241</t>
  </si>
  <si>
    <t>R$ 246.619,60 </t>
  </si>
  <si>
    <t>David Soares               Coronel Tadeu</t>
  </si>
  <si>
    <t xml:space="preserve">39550007 (100 mil David soares)  e  39460006 (R$ 144.019,60 - Coronel Tadeu)                </t>
  </si>
  <si>
    <t>917456/2021 </t>
  </si>
  <si>
    <t>81000785</t>
  </si>
  <si>
    <t>Relator Geral</t>
  </si>
  <si>
    <t>CEF - AG. 2700-6 - Conta 0066470343</t>
  </si>
  <si>
    <t>912847/2021</t>
  </si>
  <si>
    <t>CEF - AG. 2700-6 - Conta 0066470335</t>
  </si>
  <si>
    <t>Alex Manente</t>
  </si>
  <si>
    <t>30370002</t>
  </si>
  <si>
    <t>911174/2021 </t>
  </si>
  <si>
    <t>Realização do I Circuito Popular de Corrida e Caminhada no Município São Bernardo do Campo/SP.</t>
  </si>
  <si>
    <t>2021</t>
  </si>
  <si>
    <t>Brasil    Agência 0427-8 Conta Número:  719463</t>
  </si>
  <si>
    <t>81000784</t>
  </si>
  <si>
    <t>Secretaria De Serviços Urbanos</t>
  </si>
  <si>
    <t>15/452</t>
  </si>
  <si>
    <t>Emenda Individual LOA</t>
  </si>
  <si>
    <t>Secretaria de Seguraça Urbana</t>
  </si>
  <si>
    <t>06/181</t>
  </si>
  <si>
    <t>Brasil
0427-8
CC: 48531-4</t>
  </si>
  <si>
    <t>Secretaria Da Saúde</t>
  </si>
  <si>
    <t>PROPOSTA Nº</t>
  </si>
  <si>
    <t>DEMANDA/PROPROPOSTA Nº</t>
  </si>
  <si>
    <t>019369/2021</t>
  </si>
  <si>
    <r>
      <rPr>
        <b/>
        <sz val="11"/>
        <color theme="1"/>
        <rFont val="Calibri"/>
        <family val="2"/>
        <scheme val="minor"/>
      </rPr>
      <t>Alça de Acesso à Rodovia Estadual Km 16 - 2ª Etapa</t>
    </r>
    <r>
      <rPr>
        <sz val="11"/>
        <color theme="1"/>
        <rFont val="Calibri"/>
        <family val="2"/>
        <scheme val="minor"/>
      </rPr>
      <t xml:space="preserve"> - Implantação de viário que visa facilitar a ligação com os Bairros Paulicéia, Jordanópolis e Taboão, no Município de São Bernardo do Campo.</t>
    </r>
  </si>
  <si>
    <t>023014/2021</t>
  </si>
  <si>
    <r>
      <t xml:space="preserve">Fortalecer a frota da Guarda Civil Municipal de São Bernardo do Campo, através de </t>
    </r>
    <r>
      <rPr>
        <b/>
        <sz val="11"/>
        <color theme="1"/>
        <rFont val="Calibri"/>
        <family val="2"/>
        <scheme val="minor"/>
      </rPr>
      <t>aquisição de viaturas operacionais. MOTO</t>
    </r>
  </si>
  <si>
    <t>Secretraia de Segurança urbana</t>
  </si>
  <si>
    <t>026352/2021</t>
  </si>
  <si>
    <t>PC 920/2023</t>
  </si>
  <si>
    <t>PC 858/2023</t>
  </si>
  <si>
    <t>PC 850/2023</t>
  </si>
  <si>
    <t>PC 440/2023</t>
  </si>
  <si>
    <t>PC 173/2023</t>
  </si>
  <si>
    <t>030438/2021</t>
  </si>
  <si>
    <r>
      <t xml:space="preserve">Modernização do </t>
    </r>
    <r>
      <rPr>
        <b/>
        <sz val="11"/>
        <color theme="1"/>
        <rFont val="Calibri"/>
        <family val="2"/>
        <scheme val="minor"/>
      </rPr>
      <t xml:space="preserve">Campo </t>
    </r>
    <r>
      <rPr>
        <sz val="11"/>
        <color theme="1"/>
        <rFont val="Calibri"/>
        <family val="2"/>
        <scheme val="minor"/>
      </rPr>
      <t xml:space="preserve">de futebol do município São Bernardo do Campo - SP </t>
    </r>
    <r>
      <rPr>
        <b/>
        <sz val="11"/>
        <color theme="1"/>
        <rFont val="Calibri"/>
        <family val="2"/>
        <scheme val="minor"/>
      </rPr>
      <t>(Selecta)</t>
    </r>
  </si>
  <si>
    <t>PC 3321/2022</t>
  </si>
  <si>
    <t>058484/2021</t>
  </si>
  <si>
    <t>057716/2021</t>
  </si>
  <si>
    <t>057711/2021</t>
  </si>
  <si>
    <t>057700/2021</t>
  </si>
  <si>
    <t>NE 10893/2023    NE 10895/2023</t>
  </si>
  <si>
    <t>R$ 1.633.374,51       R$ 710.855,01</t>
  </si>
  <si>
    <t>PC 376/2023</t>
  </si>
  <si>
    <t>Em andamento com processo de contratação.</t>
  </si>
  <si>
    <t>10/302</t>
  </si>
  <si>
    <t>10/303</t>
  </si>
  <si>
    <t>pago</t>
  </si>
  <si>
    <t>empenhado</t>
  </si>
  <si>
    <t>10/301</t>
  </si>
  <si>
    <t>Aguarda ingresso do recurso</t>
  </si>
  <si>
    <t>886/2022</t>
  </si>
  <si>
    <t xml:space="preserve">10964/ 2022   10965/ 2022     </t>
  </si>
  <si>
    <t>R$ 300.000,00    R$ 1.290.000,00</t>
  </si>
  <si>
    <t>R$ 299.998,57    R$ 1.279.467,34</t>
  </si>
  <si>
    <t>Em prestação de contas</t>
  </si>
  <si>
    <t>Emenda Parlamentar Impositiva LOA</t>
  </si>
  <si>
    <t>Brasil    Agência 0427-8 Conta Número: 70.327-3</t>
  </si>
  <si>
    <t>Em tramitação com o processo licitatório.</t>
  </si>
  <si>
    <t>375/2023</t>
  </si>
  <si>
    <t>2017/2021</t>
  </si>
  <si>
    <t>1998/2021</t>
  </si>
  <si>
    <t>10012/ 2022     10014/ 2022</t>
  </si>
  <si>
    <t>R$ 1.000.000,00     R$ 711.291,41</t>
  </si>
  <si>
    <t>R$ 748.804,23   R$ 692.095,87</t>
  </si>
  <si>
    <t>977/2022</t>
  </si>
  <si>
    <t>09806/ 2022</t>
  </si>
  <si>
    <t>Brasil    Agência 0427-8 Conta Número: 070.452-0</t>
  </si>
  <si>
    <t>Em prestação de contas com o Estado</t>
  </si>
  <si>
    <t>1999/2021</t>
  </si>
  <si>
    <t>03150/2022  03152/2022  06247/2022</t>
  </si>
  <si>
    <t>R$ 99.999,99    R$ 82.574,51     R$ 92.676,27</t>
  </si>
  <si>
    <t>10042/2022      10043/2022</t>
  </si>
  <si>
    <t>R$ 2.500.000,00    R$ 2.388.648,71</t>
  </si>
  <si>
    <t>R$ 1.500,000,00   R$ 2.388.648,71</t>
  </si>
  <si>
    <t>1929/2021</t>
  </si>
  <si>
    <t>04275/2022    04276/2022   05235/2022   05236/2022</t>
  </si>
  <si>
    <t xml:space="preserve">R$ 251.936,21   R$ 200.000,00   R$ 827.790,41   R$ 1.300.000,00 </t>
  </si>
  <si>
    <t xml:space="preserve">R$ 251.936,21   R$ 200.000,00   R$ 686.147,25   R$ 100.000,00 </t>
  </si>
  <si>
    <t>1928/2021</t>
  </si>
  <si>
    <t>04273/2022   04274/2022   06206/2022   06208/2022</t>
  </si>
  <si>
    <t>R$ 135.249,15   R$ 200.000,00   R$ 444.390,06 R$ 1.300.000,00</t>
  </si>
  <si>
    <t>R$ 135.249,15   R$ 200.000,00   R$ 444.390,06 R$ 800.000,30</t>
  </si>
  <si>
    <t>Emenda LOA</t>
  </si>
  <si>
    <t>Brasil    Agência 0427-8 Conta Número: 70.277-3</t>
  </si>
  <si>
    <t>03152/2022    06250/2022</t>
  </si>
  <si>
    <t>R$ 168.200,79   R$ 200.025,86</t>
  </si>
  <si>
    <t>R$ 230.364,60   R$ 250.000,00</t>
  </si>
  <si>
    <t>Em prestação de contas 1º Parcela/Em vistoria</t>
  </si>
  <si>
    <t>3149/2022  6246/2022    6252/2022</t>
  </si>
  <si>
    <t>R$ 75.000,00   R$ 75.000,00   R$ 230.364,62</t>
  </si>
  <si>
    <t>R$ 75.000,00   R$ 74.659,44  35.903,97</t>
  </si>
  <si>
    <t>576/2022</t>
  </si>
  <si>
    <t>14448/2022   14449/2022</t>
  </si>
  <si>
    <t>R$ 434.446,84    R$ 248.000,00</t>
  </si>
  <si>
    <t>R$ 154.941,77   R$ 248.000,00</t>
  </si>
  <si>
    <t>Brasil    Agência 0427-8 Conta Número: 70.278-1</t>
  </si>
  <si>
    <t>27/812</t>
  </si>
  <si>
    <t>Secretaria de Educação</t>
  </si>
  <si>
    <t>Brasil    Agência 0427-8 Conta Número:  72963-9</t>
  </si>
  <si>
    <t>Brasil    Agência 0427-8 Conta Número: 72964-7</t>
  </si>
  <si>
    <t xml:space="preserve">Brasil    Agência 0427-8 Conta Número: 72962-0  </t>
  </si>
  <si>
    <t>Adquirir mobiliário de sala de aula - Conjunto Coletivo Tamanho 01 (CJC-01)</t>
  </si>
  <si>
    <t>Adquirir equipamento de cozinha - Refrigerador Tipo Doméstico "Frostfree" de 410l - Linha Doméstica</t>
  </si>
  <si>
    <t>Adquirir equipamento de cozinha -  Refrigerador Tipo Doméstico "Frostfree" de 410l - Linha Doméstica e Freezer Vertical 500l - Linha Comercial</t>
  </si>
  <si>
    <t>202137170003</t>
  </si>
  <si>
    <t>CUSTEIO DE ACOES DA ASSISTENCIA SOCIAL - Estruturação da Rede de Serviços do SUAS - Emendas 2021</t>
  </si>
  <si>
    <t xml:space="preserve"> Marcio Alvino</t>
  </si>
  <si>
    <t>FNAS</t>
  </si>
  <si>
    <t>Programação com OB Efetivada</t>
  </si>
  <si>
    <t>SB 8793/2022</t>
  </si>
  <si>
    <t>Brasil
0427-8
CC:651419</t>
  </si>
  <si>
    <t>Secretaria de Assistência Social</t>
  </si>
  <si>
    <t>finalizado</t>
  </si>
  <si>
    <t>55901354870202102</t>
  </si>
  <si>
    <t>CUSTEIO DE ACOES DA ASSISTENCIA SOCIAL - Estruturação da Rede de Serviços do SUAS - Políticas Públicas - PO COVID</t>
  </si>
  <si>
    <t>POLÍTICAS PÚBLICAS</t>
  </si>
  <si>
    <t>PC 1101/2022</t>
  </si>
  <si>
    <t xml:space="preserve">A.P.A.E - Associação de Pais e Amigos dos excepcionais </t>
  </si>
  <si>
    <t>ESTRUTURAÇÃO DA REDE DE SERVIÇOS DO SUAS - INVESTIMENTO</t>
  </si>
  <si>
    <t>PC 1370/2022 - PC 3075/2022</t>
  </si>
  <si>
    <t>Brasil
0427-8
CC:651737</t>
  </si>
  <si>
    <t>Secretaria de Assistência Social -Veículo tipo van com acessibilidade - CRAS RIACHO</t>
  </si>
  <si>
    <t>202181000789</t>
  </si>
  <si>
    <t>MÁRCIO MIGUEL BITTAR (Emenda de Relator)</t>
  </si>
  <si>
    <t>N/A</t>
  </si>
  <si>
    <t>AQUISIÇÃO DE EQUIPAMENTOS PARA ATENÇÃO BÁSICA</t>
  </si>
  <si>
    <t>FNS</t>
  </si>
  <si>
    <t>paga</t>
  </si>
  <si>
    <t>CEF ag 2700-6 CC 006.00624.021-6</t>
  </si>
  <si>
    <t>490/2022</t>
  </si>
  <si>
    <t>12935/2022</t>
  </si>
  <si>
    <t>CEF ag 2700-6 CC 006.624020-8</t>
  </si>
  <si>
    <t>2320/2022</t>
  </si>
  <si>
    <t>08/244</t>
  </si>
  <si>
    <t>437/2022</t>
  </si>
  <si>
    <t>13983/2022</t>
  </si>
  <si>
    <t>208/2022</t>
  </si>
  <si>
    <t>3988/2022</t>
  </si>
  <si>
    <t>13984/2022</t>
  </si>
  <si>
    <t>17072/2022</t>
  </si>
  <si>
    <t>Maria Rosas</t>
  </si>
  <si>
    <t>INCREMENTO TEMPORÁRIO AO CUSTEIO DA ATENÇÃO BÁSICA</t>
  </si>
  <si>
    <t>256/2020</t>
  </si>
  <si>
    <t>12859/2021</t>
  </si>
  <si>
    <t>1601/2022</t>
  </si>
  <si>
    <t>11293/2021</t>
  </si>
  <si>
    <t>11003/2022</t>
  </si>
  <si>
    <t>11004/2022</t>
  </si>
  <si>
    <t>2323/2017</t>
  </si>
  <si>
    <t>11554/2022</t>
  </si>
  <si>
    <t>1305/2022</t>
  </si>
  <si>
    <t>12644/2022</t>
  </si>
  <si>
    <t>12645/2022</t>
  </si>
  <si>
    <t>1304/2022</t>
  </si>
  <si>
    <t>12669/2022</t>
  </si>
  <si>
    <t>2431/2021</t>
  </si>
  <si>
    <t>11377/2022</t>
  </si>
  <si>
    <t>873/2022</t>
  </si>
  <si>
    <t>11632/2022</t>
  </si>
  <si>
    <t>2260/2022</t>
  </si>
  <si>
    <t>12772/2022</t>
  </si>
  <si>
    <t>866/2022</t>
  </si>
  <si>
    <t>11197/2022</t>
  </si>
  <si>
    <t>1765/2022</t>
  </si>
  <si>
    <t>11302/2022</t>
  </si>
  <si>
    <t>470/2022</t>
  </si>
  <si>
    <t>11440/2022</t>
  </si>
  <si>
    <t xml:space="preserve">INCREMENTO TEMPORÁRIO AO CUSTEIO DOS SERVIÇOS DE ASSISTÊNCIA HOSPITALAR E AMBULATORIAL </t>
  </si>
  <si>
    <t>17033/2022</t>
  </si>
  <si>
    <t>kim kataguiri</t>
  </si>
  <si>
    <t>14345/2022</t>
  </si>
  <si>
    <t>Alxandre Frota</t>
  </si>
  <si>
    <t>2833/2018</t>
  </si>
  <si>
    <t>11825/2022</t>
  </si>
  <si>
    <t>Secretaria De Esportes</t>
  </si>
  <si>
    <t>CADEIRAS DE RODAS PARA SAÚDE</t>
  </si>
  <si>
    <t>TRANSFERÊNCIA ESPECIAL</t>
  </si>
  <si>
    <t>654/2022</t>
  </si>
  <si>
    <t>14736/2022</t>
  </si>
  <si>
    <t>CEF ag 0346
006.00672002-2</t>
  </si>
  <si>
    <t>AQUISIÇÃO DE EQUIPAMENTOS</t>
  </si>
  <si>
    <t>Eli Correia</t>
  </si>
  <si>
    <t>1994/2022</t>
  </si>
  <si>
    <t>16201/2022</t>
  </si>
  <si>
    <t>3251/2022</t>
  </si>
  <si>
    <t xml:space="preserve">EMENDAS FEDERAIS </t>
  </si>
  <si>
    <t xml:space="preserve">EMENDAS ESTADUAIS </t>
  </si>
  <si>
    <t>CUSTEIO DO PROGRAMA MUNICIPAL DE IST/HIV/AIDS/HEPATITES VIRAIS</t>
  </si>
  <si>
    <t>ERICA MALUNGUINHO -PSOL</t>
  </si>
  <si>
    <t>1500/2022</t>
  </si>
  <si>
    <t>12848/2022</t>
  </si>
  <si>
    <t>10/302
10/303</t>
  </si>
  <si>
    <t>INVESTIMENTO - AQUISIÇÃO DE EQUIPAMENTOS</t>
  </si>
  <si>
    <t>12937/2022</t>
  </si>
  <si>
    <t>Luiz Fernando T Ferreira/Partido Dos Trabalhadores</t>
  </si>
  <si>
    <t>AQUISIÇÃO DE EQUIPAMENTOS PARA A UBS VILA SÃO PEDRO</t>
  </si>
  <si>
    <t>13982/2022</t>
  </si>
  <si>
    <t>2275/2022</t>
  </si>
  <si>
    <t>18856/2022</t>
  </si>
  <si>
    <t>19002/2022</t>
  </si>
  <si>
    <t>2021.12332012.</t>
  </si>
  <si>
    <t>Emenda de Bancada</t>
  </si>
  <si>
    <t>1129/2021</t>
  </si>
  <si>
    <t>9264/2021</t>
  </si>
  <si>
    <t>1505/2021</t>
  </si>
  <si>
    <t>12081/2022</t>
  </si>
  <si>
    <t xml:space="preserve">Emenda Individual </t>
  </si>
  <si>
    <t>Érica Malunguinho</t>
  </si>
  <si>
    <t>636/2021</t>
  </si>
  <si>
    <t>9848/2021</t>
  </si>
  <si>
    <t>8968/2021</t>
  </si>
  <si>
    <t>1060/2021</t>
  </si>
  <si>
    <t>9023/2021</t>
  </si>
  <si>
    <t>9025/2021</t>
  </si>
  <si>
    <t>1393/2021</t>
  </si>
  <si>
    <t>11597/2021</t>
  </si>
  <si>
    <t>692/2021</t>
  </si>
  <si>
    <t>9105/2021</t>
  </si>
  <si>
    <t>0801/2021</t>
  </si>
  <si>
    <t>9124/2021</t>
  </si>
  <si>
    <t>1134/2021</t>
  </si>
  <si>
    <t>9171/2021</t>
  </si>
  <si>
    <t>97/2021</t>
  </si>
  <si>
    <t>9165/2021</t>
  </si>
  <si>
    <t>1223/2021</t>
  </si>
  <si>
    <t>9175/2021</t>
  </si>
  <si>
    <t>0507/2021</t>
  </si>
  <si>
    <t>9169/2021</t>
  </si>
  <si>
    <t>583/2021</t>
  </si>
  <si>
    <t>1215/2021</t>
  </si>
  <si>
    <t>1287/2021</t>
  </si>
  <si>
    <t>8880/2021</t>
  </si>
  <si>
    <t>8879/2021</t>
  </si>
  <si>
    <t>1279/2021</t>
  </si>
  <si>
    <t>8881/2021</t>
  </si>
  <si>
    <t>8882/2021</t>
  </si>
  <si>
    <t>1277/2021</t>
  </si>
  <si>
    <t>10554/2021</t>
  </si>
  <si>
    <t>1292/2021</t>
  </si>
  <si>
    <t>8964/2021</t>
  </si>
  <si>
    <t>1193/2021</t>
  </si>
  <si>
    <t>9022/2021</t>
  </si>
  <si>
    <t>1387/2021</t>
  </si>
  <si>
    <t>9740/2021</t>
  </si>
  <si>
    <t>1333/2021</t>
  </si>
  <si>
    <t>9200/2021</t>
  </si>
  <si>
    <t>1340/2021</t>
  </si>
  <si>
    <t>9274/2021</t>
  </si>
  <si>
    <t>9275/2021</t>
  </si>
  <si>
    <t>1341/2021</t>
  </si>
  <si>
    <t>9501/2021</t>
  </si>
  <si>
    <t>1304/2021</t>
  </si>
  <si>
    <t>9051/2021</t>
  </si>
  <si>
    <t>1346/2021</t>
  </si>
  <si>
    <t>9386/2021</t>
  </si>
  <si>
    <t>9435/2021</t>
  </si>
  <si>
    <t>1347/2021</t>
  </si>
  <si>
    <t>9338/2021</t>
  </si>
  <si>
    <t>9340/2021</t>
  </si>
  <si>
    <t>1302/2021</t>
  </si>
  <si>
    <t>9027/2021</t>
  </si>
  <si>
    <t>9026/2021</t>
  </si>
  <si>
    <t>1301/2021</t>
  </si>
  <si>
    <t>9053/2021</t>
  </si>
  <si>
    <t>1299/2021</t>
  </si>
  <si>
    <t>9021/2021</t>
  </si>
  <si>
    <t>9020/2021</t>
  </si>
  <si>
    <t>1297/2021</t>
  </si>
  <si>
    <t>9062/2021</t>
  </si>
  <si>
    <t>9063/2021</t>
  </si>
  <si>
    <t>9056/2021</t>
  </si>
  <si>
    <t>9036/2021</t>
  </si>
  <si>
    <t>535/2021</t>
  </si>
  <si>
    <t>9002/2021</t>
  </si>
  <si>
    <t>532/2021</t>
  </si>
  <si>
    <t>9167/2021</t>
  </si>
  <si>
    <t>53/2021</t>
  </si>
  <si>
    <t>9137/2021</t>
  </si>
  <si>
    <t>237/2021</t>
  </si>
  <si>
    <t>12212/2021</t>
  </si>
  <si>
    <t>1137/2021</t>
  </si>
  <si>
    <t>13346/2021</t>
  </si>
  <si>
    <t>688/2021</t>
  </si>
  <si>
    <t>13343/2021</t>
  </si>
  <si>
    <t>1159/2021</t>
  </si>
  <si>
    <t>13348/2021</t>
  </si>
  <si>
    <t>1252/2021</t>
  </si>
  <si>
    <t>13341/2021</t>
  </si>
  <si>
    <t>1725/2021</t>
  </si>
  <si>
    <t>15647/2021</t>
  </si>
  <si>
    <t>1502/2021</t>
  </si>
  <si>
    <t>11577/2021</t>
  </si>
  <si>
    <t>756/2021</t>
  </si>
  <si>
    <t>12199/2021</t>
  </si>
  <si>
    <t>3181/2022</t>
  </si>
  <si>
    <t>8532/2023</t>
  </si>
  <si>
    <t>liquidada</t>
  </si>
  <si>
    <t>8536/2023</t>
  </si>
  <si>
    <t>8533/2023</t>
  </si>
  <si>
    <t>2698/2022</t>
  </si>
  <si>
    <t>4640/2023</t>
  </si>
  <si>
    <t>853/2023</t>
  </si>
  <si>
    <t>6531/2023</t>
  </si>
  <si>
    <t>286/2023</t>
  </si>
  <si>
    <t>6558/2023</t>
  </si>
  <si>
    <t>6557/2023</t>
  </si>
  <si>
    <t>1596/2023</t>
  </si>
  <si>
    <t>13853/2023</t>
  </si>
  <si>
    <t>1947/2023</t>
  </si>
  <si>
    <t>11512/2023</t>
  </si>
  <si>
    <t>1550/2023</t>
  </si>
  <si>
    <t>13339/2023</t>
  </si>
  <si>
    <t>13341/2023</t>
  </si>
  <si>
    <t>2627/2022</t>
  </si>
  <si>
    <t>3039/2023</t>
  </si>
  <si>
    <t>3045/2023</t>
  </si>
  <si>
    <t>5432/2023</t>
  </si>
  <si>
    <t>2628/2022</t>
  </si>
  <si>
    <t>4639/2023</t>
  </si>
  <si>
    <t>4645/2023</t>
  </si>
  <si>
    <t>78.126/2018
30905/2020</t>
  </si>
  <si>
    <t>123/2023</t>
  </si>
  <si>
    <t>2680/2023</t>
  </si>
  <si>
    <t>78.126/2018</t>
  </si>
  <si>
    <t>Joice Hasselmann</t>
  </si>
  <si>
    <t>Policial Kátia Sastre</t>
  </si>
  <si>
    <t>Bancada de São Paulo</t>
  </si>
  <si>
    <t>10853/2021</t>
  </si>
  <si>
    <t>Alexandre Padilha</t>
  </si>
  <si>
    <t>13692/2021</t>
  </si>
  <si>
    <t>General Peternelli</t>
  </si>
  <si>
    <t>15877/2021</t>
  </si>
  <si>
    <t>Emenda Individual</t>
  </si>
  <si>
    <t>estornado</t>
  </si>
  <si>
    <t>3360/2023</t>
  </si>
  <si>
    <t>5922/2023</t>
  </si>
  <si>
    <t>6753/2023</t>
  </si>
  <si>
    <t>36.809/2019
37549/2020</t>
  </si>
  <si>
    <t>Kátia Sastre</t>
  </si>
  <si>
    <t>6754/2023</t>
  </si>
  <si>
    <t>13958/2023</t>
  </si>
  <si>
    <t>13959/2023</t>
  </si>
  <si>
    <t>197/2023</t>
  </si>
  <si>
    <t>3335/2023</t>
  </si>
  <si>
    <t>1285/2023</t>
  </si>
  <si>
    <t>13128/2023</t>
  </si>
  <si>
    <t>ESTRUTURAÇÃO DA REDE DE SERVIÇOS DA ATENÇÃO BÁSICA - REFORMA DE UNIDADE</t>
  </si>
  <si>
    <t>empenhada</t>
  </si>
  <si>
    <t>4620/2022</t>
  </si>
  <si>
    <t>8511/2022   17399/2022    2256/2023      6834/2023    7826/2023    12993/2023</t>
  </si>
  <si>
    <t xml:space="preserve">PC 929/2023      PC 920/2023    PC 858/2023    PC 850/2023    PC 440/2023    PC 173/2023  </t>
  </si>
  <si>
    <t>R$ 10.000,00          R$ 48.000,00          R$ 53.117,50          R$ 20.400,00          R$ 122.700,00        R$ 5.866,00</t>
  </si>
  <si>
    <t xml:space="preserve">19676/2023      3338/2024     858/2023    3327/2024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</si>
</sst>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Segoe UI"/>
      <family val="2"/>
    </font>
    <font>
      <b/>
      <sz val="10"/>
      <color indexed="54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4" tint="-0.249977111117893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/>
    <xf numFmtId="0" fontId="0" fillId="2" borderId="0" xfId="0" applyFill="1"/>
    <xf numFmtId="8" fontId="0" fillId="2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4" xfId="2" applyFont="1" applyFill="1" applyBorder="1" applyAlignment="1">
      <alignment horizontal="center" vertical="center" wrapText="1"/>
    </xf>
    <xf numFmtId="43" fontId="11" fillId="0" borderId="4" xfId="0" applyNumberFormat="1" applyFont="1" applyBorder="1" applyAlignment="1">
      <alignment horizontal="center" vertical="center" wrapText="1"/>
    </xf>
    <xf numFmtId="43" fontId="11" fillId="0" borderId="2" xfId="2" applyFont="1" applyFill="1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8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center" vertical="center" wrapText="1"/>
    </xf>
    <xf numFmtId="43" fontId="11" fillId="0" borderId="3" xfId="2" applyFont="1" applyFill="1" applyBorder="1" applyAlignment="1">
      <alignment horizontal="center" vertical="center" wrapText="1"/>
    </xf>
    <xf numFmtId="43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6" fontId="11" fillId="0" borderId="4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8" fontId="0" fillId="2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51"/>
  <sheetViews>
    <sheetView tabSelected="1" topLeftCell="E1" zoomScale="80" zoomScaleNormal="80" workbookViewId="0">
      <pane ySplit="1" topLeftCell="A2" activePane="bottomLeft" state="frozen"/>
      <selection pane="bottomLeft" activeCell="L6" sqref="L6"/>
    </sheetView>
  </sheetViews>
  <sheetFormatPr defaultRowHeight="15" x14ac:dyDescent="0.25"/>
  <cols>
    <col min="1" max="1" width="16.28515625" customWidth="1"/>
    <col min="2" max="2" width="32.42578125" bestFit="1" customWidth="1"/>
    <col min="3" max="3" width="20.140625" style="3" bestFit="1" customWidth="1"/>
    <col min="4" max="4" width="81.85546875" customWidth="1"/>
    <col min="5" max="5" width="17" customWidth="1"/>
    <col min="6" max="6" width="16.7109375" customWidth="1"/>
    <col min="7" max="7" width="27" customWidth="1"/>
    <col min="8" max="8" width="24.28515625" style="1" customWidth="1"/>
    <col min="9" max="9" width="18.42578125" style="1" customWidth="1"/>
    <col min="10" max="10" width="20.85546875" style="55" customWidth="1"/>
    <col min="11" max="11" width="11.5703125" style="51" bestFit="1" customWidth="1"/>
    <col min="12" max="12" width="16" bestFit="1" customWidth="1"/>
    <col min="13" max="13" width="15" customWidth="1"/>
    <col min="14" max="14" width="17.85546875" style="55" customWidth="1"/>
    <col min="15" max="15" width="15.85546875" style="55" customWidth="1"/>
    <col min="16" max="16" width="20.7109375" style="55" customWidth="1"/>
    <col min="17" max="17" width="18.7109375" bestFit="1" customWidth="1"/>
    <col min="18" max="18" width="12.28515625" customWidth="1"/>
    <col min="19" max="19" width="22.42578125" bestFit="1" customWidth="1"/>
  </cols>
  <sheetData>
    <row r="1" spans="1:19" s="7" customFormat="1" ht="42.75" x14ac:dyDescent="0.2">
      <c r="A1" s="15" t="s">
        <v>208</v>
      </c>
      <c r="B1" s="5" t="s">
        <v>0</v>
      </c>
      <c r="C1" s="6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6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</row>
    <row r="2" spans="1:19" x14ac:dyDescent="0.25">
      <c r="A2" s="92" t="s">
        <v>373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60" x14ac:dyDescent="0.25">
      <c r="A3" s="13">
        <v>22732</v>
      </c>
      <c r="B3" s="12" t="s">
        <v>98</v>
      </c>
      <c r="C3" s="11" t="s">
        <v>95</v>
      </c>
      <c r="D3" s="10" t="s">
        <v>96</v>
      </c>
      <c r="E3" s="14" t="s">
        <v>58</v>
      </c>
      <c r="F3" s="12" t="s">
        <v>172</v>
      </c>
      <c r="G3" s="13" t="s">
        <v>94</v>
      </c>
      <c r="H3" s="12" t="s">
        <v>91</v>
      </c>
      <c r="I3" s="12" t="s">
        <v>92</v>
      </c>
      <c r="J3" s="50" t="s">
        <v>93</v>
      </c>
      <c r="K3" s="48">
        <v>2021</v>
      </c>
      <c r="L3" s="10" t="s">
        <v>237</v>
      </c>
      <c r="M3" s="12" t="s">
        <v>238</v>
      </c>
      <c r="N3" s="56" t="s">
        <v>239</v>
      </c>
      <c r="O3" s="57" t="s">
        <v>240</v>
      </c>
      <c r="P3" s="57" t="s">
        <v>97</v>
      </c>
      <c r="Q3" s="12" t="s">
        <v>200</v>
      </c>
      <c r="R3" s="10" t="s">
        <v>201</v>
      </c>
      <c r="S3" s="12" t="s">
        <v>241</v>
      </c>
    </row>
    <row r="4" spans="1:19" ht="45" x14ac:dyDescent="0.25">
      <c r="A4" s="13">
        <v>20684</v>
      </c>
      <c r="B4" s="10" t="s">
        <v>99</v>
      </c>
      <c r="C4" s="11" t="s">
        <v>100</v>
      </c>
      <c r="D4" s="12" t="s">
        <v>103</v>
      </c>
      <c r="E4" s="12" t="s">
        <v>242</v>
      </c>
      <c r="F4" s="12" t="s">
        <v>172</v>
      </c>
      <c r="G4" s="13" t="s">
        <v>101</v>
      </c>
      <c r="H4" s="12" t="s">
        <v>86</v>
      </c>
      <c r="I4" s="12" t="s">
        <v>47</v>
      </c>
      <c r="J4" s="50" t="s">
        <v>102</v>
      </c>
      <c r="K4" s="48">
        <v>2021</v>
      </c>
      <c r="L4" s="10" t="s">
        <v>245</v>
      </c>
      <c r="M4" s="12"/>
      <c r="N4" s="56"/>
      <c r="O4" s="57"/>
      <c r="P4" s="57" t="s">
        <v>243</v>
      </c>
      <c r="Q4" s="12" t="s">
        <v>203</v>
      </c>
      <c r="R4" s="10" t="s">
        <v>204</v>
      </c>
      <c r="S4" s="12" t="s">
        <v>244</v>
      </c>
    </row>
    <row r="5" spans="1:19" ht="60" x14ac:dyDescent="0.25">
      <c r="A5" s="13">
        <v>15747</v>
      </c>
      <c r="B5" s="10" t="s">
        <v>104</v>
      </c>
      <c r="C5" s="11" t="s">
        <v>105</v>
      </c>
      <c r="D5" s="10" t="s">
        <v>106</v>
      </c>
      <c r="E5" s="12"/>
      <c r="F5" s="12" t="s">
        <v>172</v>
      </c>
      <c r="G5" s="13" t="s">
        <v>107</v>
      </c>
      <c r="H5" s="12" t="s">
        <v>91</v>
      </c>
      <c r="I5" s="12" t="s">
        <v>109</v>
      </c>
      <c r="J5" s="50" t="s">
        <v>108</v>
      </c>
      <c r="K5" s="48">
        <v>2021</v>
      </c>
      <c r="L5" s="10" t="s">
        <v>246</v>
      </c>
      <c r="M5" s="12" t="s">
        <v>248</v>
      </c>
      <c r="N5" s="57" t="s">
        <v>249</v>
      </c>
      <c r="O5" s="57" t="s">
        <v>250</v>
      </c>
      <c r="P5" s="57" t="s">
        <v>110</v>
      </c>
      <c r="Q5" s="12" t="s">
        <v>200</v>
      </c>
      <c r="R5" s="10" t="s">
        <v>201</v>
      </c>
      <c r="S5" s="10" t="s">
        <v>170</v>
      </c>
    </row>
    <row r="6" spans="1:19" ht="45" x14ac:dyDescent="0.25">
      <c r="A6" s="13">
        <v>14869</v>
      </c>
      <c r="B6" s="10" t="s">
        <v>113</v>
      </c>
      <c r="C6" s="11" t="s">
        <v>114</v>
      </c>
      <c r="D6" s="10" t="s">
        <v>115</v>
      </c>
      <c r="E6" s="12" t="s">
        <v>34</v>
      </c>
      <c r="F6" s="10"/>
      <c r="G6" s="13" t="s">
        <v>111</v>
      </c>
      <c r="H6" s="12" t="s">
        <v>86</v>
      </c>
      <c r="I6" s="12" t="s">
        <v>117</v>
      </c>
      <c r="J6" s="50" t="s">
        <v>116</v>
      </c>
      <c r="K6" s="48">
        <v>2021</v>
      </c>
      <c r="L6" s="10" t="s">
        <v>251</v>
      </c>
      <c r="M6" s="10" t="s">
        <v>252</v>
      </c>
      <c r="N6" s="54">
        <v>1575000</v>
      </c>
      <c r="O6" s="54">
        <v>1575000</v>
      </c>
      <c r="P6" s="57" t="s">
        <v>253</v>
      </c>
      <c r="Q6" s="12" t="s">
        <v>203</v>
      </c>
      <c r="R6" s="10" t="s">
        <v>204</v>
      </c>
      <c r="S6" s="12" t="s">
        <v>254</v>
      </c>
    </row>
    <row r="7" spans="1:19" ht="60" x14ac:dyDescent="0.25">
      <c r="A7" s="13">
        <v>10872</v>
      </c>
      <c r="B7" s="12" t="s">
        <v>118</v>
      </c>
      <c r="C7" s="11" t="s">
        <v>121</v>
      </c>
      <c r="D7" s="10" t="s">
        <v>123</v>
      </c>
      <c r="E7" s="12" t="s">
        <v>34</v>
      </c>
      <c r="F7" s="10" t="s">
        <v>172</v>
      </c>
      <c r="G7" s="13" t="s">
        <v>120</v>
      </c>
      <c r="H7" s="12" t="s">
        <v>91</v>
      </c>
      <c r="I7" s="12" t="s">
        <v>119</v>
      </c>
      <c r="J7" s="50" t="s">
        <v>122</v>
      </c>
      <c r="K7" s="48">
        <v>2021</v>
      </c>
      <c r="L7" s="10" t="s">
        <v>247</v>
      </c>
      <c r="M7" s="12" t="s">
        <v>256</v>
      </c>
      <c r="N7" s="57" t="s">
        <v>257</v>
      </c>
      <c r="O7" s="57" t="s">
        <v>257</v>
      </c>
      <c r="P7" s="57" t="s">
        <v>124</v>
      </c>
      <c r="Q7" s="12" t="s">
        <v>200</v>
      </c>
      <c r="R7" s="10" t="s">
        <v>201</v>
      </c>
      <c r="S7" s="12" t="s">
        <v>254</v>
      </c>
    </row>
    <row r="8" spans="1:19" ht="45" x14ac:dyDescent="0.25">
      <c r="A8" s="13">
        <v>10831</v>
      </c>
      <c r="B8" s="12" t="s">
        <v>125</v>
      </c>
      <c r="C8" s="11" t="s">
        <v>126</v>
      </c>
      <c r="D8" s="10" t="s">
        <v>130</v>
      </c>
      <c r="E8" s="12" t="s">
        <v>34</v>
      </c>
      <c r="F8" s="10" t="s">
        <v>172</v>
      </c>
      <c r="G8" s="13" t="s">
        <v>127</v>
      </c>
      <c r="H8" s="12" t="s">
        <v>91</v>
      </c>
      <c r="I8" s="12" t="s">
        <v>129</v>
      </c>
      <c r="J8" s="50" t="s">
        <v>128</v>
      </c>
      <c r="K8" s="48">
        <v>2021</v>
      </c>
      <c r="L8" s="10" t="s">
        <v>255</v>
      </c>
      <c r="M8" s="12" t="s">
        <v>258</v>
      </c>
      <c r="N8" s="56" t="s">
        <v>259</v>
      </c>
      <c r="O8" s="57" t="s">
        <v>260</v>
      </c>
      <c r="P8" s="57" t="s">
        <v>131</v>
      </c>
      <c r="Q8" s="12" t="s">
        <v>200</v>
      </c>
      <c r="R8" s="10" t="s">
        <v>201</v>
      </c>
      <c r="S8" s="12" t="s">
        <v>254</v>
      </c>
    </row>
    <row r="9" spans="1:19" ht="60" x14ac:dyDescent="0.25">
      <c r="A9" s="13">
        <v>9774</v>
      </c>
      <c r="B9" s="12" t="s">
        <v>132</v>
      </c>
      <c r="C9" s="11" t="s">
        <v>135</v>
      </c>
      <c r="D9" s="10" t="s">
        <v>136</v>
      </c>
      <c r="E9" s="12" t="s">
        <v>34</v>
      </c>
      <c r="F9" s="10" t="s">
        <v>172</v>
      </c>
      <c r="G9" s="13" t="s">
        <v>23</v>
      </c>
      <c r="H9" s="12" t="s">
        <v>91</v>
      </c>
      <c r="I9" s="12" t="s">
        <v>129</v>
      </c>
      <c r="J9" s="50" t="s">
        <v>134</v>
      </c>
      <c r="K9" s="48">
        <v>2021</v>
      </c>
      <c r="L9" s="10" t="s">
        <v>261</v>
      </c>
      <c r="M9" s="12" t="s">
        <v>262</v>
      </c>
      <c r="N9" s="57" t="s">
        <v>263</v>
      </c>
      <c r="O9" s="57" t="s">
        <v>264</v>
      </c>
      <c r="P9" s="57" t="s">
        <v>137</v>
      </c>
      <c r="Q9" s="12" t="s">
        <v>200</v>
      </c>
      <c r="R9" s="10" t="s">
        <v>201</v>
      </c>
      <c r="S9" s="12" t="s">
        <v>254</v>
      </c>
    </row>
    <row r="10" spans="1:19" ht="60" x14ac:dyDescent="0.25">
      <c r="A10" s="13">
        <v>9720</v>
      </c>
      <c r="B10" s="12" t="s">
        <v>138</v>
      </c>
      <c r="C10" s="11" t="s">
        <v>139</v>
      </c>
      <c r="D10" s="10" t="s">
        <v>140</v>
      </c>
      <c r="E10" s="12" t="s">
        <v>34</v>
      </c>
      <c r="F10" s="10" t="s">
        <v>172</v>
      </c>
      <c r="G10" s="13" t="s">
        <v>23</v>
      </c>
      <c r="H10" s="12" t="s">
        <v>91</v>
      </c>
      <c r="I10" s="12" t="s">
        <v>129</v>
      </c>
      <c r="J10" s="50" t="s">
        <v>141</v>
      </c>
      <c r="K10" s="48">
        <v>2021</v>
      </c>
      <c r="L10" s="10" t="s">
        <v>265</v>
      </c>
      <c r="M10" s="12" t="s">
        <v>266</v>
      </c>
      <c r="N10" s="57" t="s">
        <v>267</v>
      </c>
      <c r="O10" s="57" t="s">
        <v>268</v>
      </c>
      <c r="P10" s="57" t="s">
        <v>142</v>
      </c>
      <c r="Q10" s="12" t="s">
        <v>200</v>
      </c>
      <c r="R10" s="10" t="s">
        <v>201</v>
      </c>
      <c r="S10" s="12" t="s">
        <v>254</v>
      </c>
    </row>
    <row r="11" spans="1:19" ht="45" x14ac:dyDescent="0.25">
      <c r="A11" s="13">
        <v>9619</v>
      </c>
      <c r="B11" s="10" t="s">
        <v>143</v>
      </c>
      <c r="C11" s="11" t="s">
        <v>144</v>
      </c>
      <c r="D11" s="12" t="s">
        <v>145</v>
      </c>
      <c r="E11" s="10" t="s">
        <v>269</v>
      </c>
      <c r="F11" s="10" t="s">
        <v>172</v>
      </c>
      <c r="G11" s="13" t="s">
        <v>146</v>
      </c>
      <c r="H11" s="12" t="s">
        <v>86</v>
      </c>
      <c r="I11" s="12" t="s">
        <v>47</v>
      </c>
      <c r="J11" s="50" t="s">
        <v>147</v>
      </c>
      <c r="K11" s="48">
        <v>2021</v>
      </c>
      <c r="L11" s="10" t="s">
        <v>245</v>
      </c>
      <c r="M11" s="10"/>
      <c r="N11" s="50"/>
      <c r="O11" s="50"/>
      <c r="P11" s="57" t="s">
        <v>270</v>
      </c>
      <c r="Q11" s="12" t="s">
        <v>203</v>
      </c>
      <c r="R11" s="10" t="s">
        <v>204</v>
      </c>
      <c r="S11" s="12" t="s">
        <v>244</v>
      </c>
    </row>
    <row r="12" spans="1:19" ht="60" x14ac:dyDescent="0.25">
      <c r="A12" s="13">
        <v>8944</v>
      </c>
      <c r="B12" s="12" t="s">
        <v>148</v>
      </c>
      <c r="C12" s="11" t="s">
        <v>149</v>
      </c>
      <c r="D12" s="16" t="s">
        <v>123</v>
      </c>
      <c r="E12" s="10" t="s">
        <v>269</v>
      </c>
      <c r="F12" s="10" t="s">
        <v>172</v>
      </c>
      <c r="G12" s="13" t="s">
        <v>28</v>
      </c>
      <c r="H12" s="12" t="s">
        <v>91</v>
      </c>
      <c r="I12" s="12" t="s">
        <v>112</v>
      </c>
      <c r="J12" s="50" t="s">
        <v>150</v>
      </c>
      <c r="K12" s="48">
        <v>2021</v>
      </c>
      <c r="L12" s="10" t="s">
        <v>247</v>
      </c>
      <c r="M12" s="12" t="s">
        <v>271</v>
      </c>
      <c r="N12" s="58" t="s">
        <v>273</v>
      </c>
      <c r="O12" s="57" t="s">
        <v>272</v>
      </c>
      <c r="P12" s="57" t="s">
        <v>151</v>
      </c>
      <c r="Q12" s="12" t="s">
        <v>200</v>
      </c>
      <c r="R12" s="10" t="s">
        <v>201</v>
      </c>
      <c r="S12" s="12" t="s">
        <v>254</v>
      </c>
    </row>
    <row r="13" spans="1:19" ht="74.25" customHeight="1" x14ac:dyDescent="0.25">
      <c r="A13" s="13">
        <v>8943</v>
      </c>
      <c r="B13" s="12" t="s">
        <v>152</v>
      </c>
      <c r="C13" s="11" t="s">
        <v>153</v>
      </c>
      <c r="D13" s="16" t="s">
        <v>123</v>
      </c>
      <c r="E13" s="10" t="s">
        <v>269</v>
      </c>
      <c r="F13" s="10" t="s">
        <v>172</v>
      </c>
      <c r="G13" s="13" t="s">
        <v>120</v>
      </c>
      <c r="H13" s="12" t="s">
        <v>91</v>
      </c>
      <c r="I13" s="12" t="s">
        <v>274</v>
      </c>
      <c r="J13" s="50" t="s">
        <v>154</v>
      </c>
      <c r="K13" s="48">
        <v>2021</v>
      </c>
      <c r="L13" s="10" t="s">
        <v>247</v>
      </c>
      <c r="M13" s="12" t="s">
        <v>275</v>
      </c>
      <c r="N13" s="57" t="s">
        <v>276</v>
      </c>
      <c r="O13" s="57" t="s">
        <v>277</v>
      </c>
      <c r="P13" s="57" t="s">
        <v>155</v>
      </c>
      <c r="Q13" s="12" t="s">
        <v>200</v>
      </c>
      <c r="R13" s="10" t="s">
        <v>201</v>
      </c>
      <c r="S13" s="12" t="s">
        <v>254</v>
      </c>
    </row>
    <row r="14" spans="1:19" ht="60" x14ac:dyDescent="0.25">
      <c r="A14" s="13">
        <v>8942</v>
      </c>
      <c r="B14" s="12" t="s">
        <v>156</v>
      </c>
      <c r="C14" s="11" t="s">
        <v>157</v>
      </c>
      <c r="D14" s="10" t="s">
        <v>158</v>
      </c>
      <c r="E14" s="10" t="s">
        <v>269</v>
      </c>
      <c r="F14" s="10" t="s">
        <v>172</v>
      </c>
      <c r="G14" s="13" t="s">
        <v>23</v>
      </c>
      <c r="H14" s="12" t="s">
        <v>91</v>
      </c>
      <c r="I14" s="12" t="s">
        <v>119</v>
      </c>
      <c r="J14" s="50" t="s">
        <v>159</v>
      </c>
      <c r="K14" s="48">
        <v>2021</v>
      </c>
      <c r="L14" s="10" t="s">
        <v>278</v>
      </c>
      <c r="M14" s="12" t="s">
        <v>279</v>
      </c>
      <c r="N14" s="57" t="s">
        <v>280</v>
      </c>
      <c r="O14" s="57" t="s">
        <v>281</v>
      </c>
      <c r="P14" s="57" t="s">
        <v>161</v>
      </c>
      <c r="Q14" s="12" t="s">
        <v>200</v>
      </c>
      <c r="R14" s="10" t="s">
        <v>201</v>
      </c>
      <c r="S14" s="12" t="s">
        <v>254</v>
      </c>
    </row>
    <row r="15" spans="1:19" s="20" customFormat="1" ht="45" x14ac:dyDescent="0.25">
      <c r="A15" s="13">
        <v>7983</v>
      </c>
      <c r="B15" s="13" t="s">
        <v>162</v>
      </c>
      <c r="C15" s="17" t="s">
        <v>164</v>
      </c>
      <c r="D15" s="13" t="s">
        <v>163</v>
      </c>
      <c r="E15" s="13" t="s">
        <v>269</v>
      </c>
      <c r="F15" s="13" t="s">
        <v>172</v>
      </c>
      <c r="G15" s="13" t="s">
        <v>79</v>
      </c>
      <c r="H15" s="14" t="s">
        <v>86</v>
      </c>
      <c r="I15" s="14" t="s">
        <v>47</v>
      </c>
      <c r="J15" s="59" t="s">
        <v>165</v>
      </c>
      <c r="K15" s="49">
        <v>2021</v>
      </c>
      <c r="L15" s="13" t="s">
        <v>245</v>
      </c>
      <c r="M15" s="13"/>
      <c r="N15" s="59"/>
      <c r="O15" s="59"/>
      <c r="P15" s="61" t="s">
        <v>282</v>
      </c>
      <c r="Q15" s="14" t="s">
        <v>203</v>
      </c>
      <c r="R15" s="13" t="s">
        <v>204</v>
      </c>
      <c r="S15" s="14" t="s">
        <v>244</v>
      </c>
    </row>
    <row r="16" spans="1:19" s="20" customFormat="1" ht="45" x14ac:dyDescent="0.25">
      <c r="A16" s="47"/>
      <c r="B16" s="22"/>
      <c r="C16" s="80">
        <v>202104221507</v>
      </c>
      <c r="D16" s="23" t="s">
        <v>374</v>
      </c>
      <c r="E16" s="23" t="s">
        <v>202</v>
      </c>
      <c r="F16" s="23" t="s">
        <v>36</v>
      </c>
      <c r="G16" s="23" t="s">
        <v>394</v>
      </c>
      <c r="H16" s="23" t="s">
        <v>206</v>
      </c>
      <c r="I16" s="23" t="s">
        <v>314</v>
      </c>
      <c r="J16" s="81">
        <v>48000</v>
      </c>
      <c r="K16" s="23">
        <v>2021</v>
      </c>
      <c r="L16" s="23" t="s">
        <v>376</v>
      </c>
      <c r="M16" s="23" t="s">
        <v>377</v>
      </c>
      <c r="N16" s="82">
        <v>2500</v>
      </c>
      <c r="O16" s="81">
        <f>N16</f>
        <v>2500</v>
      </c>
      <c r="P16" s="23" t="s">
        <v>205</v>
      </c>
      <c r="Q16" s="23" t="s">
        <v>206</v>
      </c>
      <c r="R16" s="23" t="s">
        <v>378</v>
      </c>
      <c r="S16" s="23" t="s">
        <v>233</v>
      </c>
    </row>
    <row r="17" spans="1:19" s="20" customFormat="1" ht="45" x14ac:dyDescent="0.25">
      <c r="A17" s="47"/>
      <c r="B17" s="22"/>
      <c r="C17" s="93">
        <v>202101820388</v>
      </c>
      <c r="D17" s="93" t="s">
        <v>80</v>
      </c>
      <c r="E17" s="93" t="s">
        <v>202</v>
      </c>
      <c r="F17" s="93" t="s">
        <v>36</v>
      </c>
      <c r="G17" s="93" t="s">
        <v>23</v>
      </c>
      <c r="H17" s="93" t="s">
        <v>206</v>
      </c>
      <c r="I17" s="93" t="s">
        <v>314</v>
      </c>
      <c r="J17" s="94">
        <v>808000</v>
      </c>
      <c r="K17" s="93">
        <v>2021</v>
      </c>
      <c r="L17" s="23" t="s">
        <v>395</v>
      </c>
      <c r="M17" s="23" t="s">
        <v>396</v>
      </c>
      <c r="N17" s="82">
        <v>86160</v>
      </c>
      <c r="O17" s="81">
        <f t="shared" ref="O17:O66" si="0">N17</f>
        <v>86160</v>
      </c>
      <c r="P17" s="23" t="s">
        <v>205</v>
      </c>
      <c r="Q17" s="23" t="s">
        <v>206</v>
      </c>
      <c r="R17" s="23" t="s">
        <v>378</v>
      </c>
      <c r="S17" s="23" t="s">
        <v>233</v>
      </c>
    </row>
    <row r="18" spans="1:19" s="20" customFormat="1" ht="45" x14ac:dyDescent="0.25">
      <c r="A18" s="47"/>
      <c r="B18" s="22"/>
      <c r="C18" s="93"/>
      <c r="D18" s="93"/>
      <c r="E18" s="93"/>
      <c r="F18" s="93"/>
      <c r="G18" s="93"/>
      <c r="H18" s="93"/>
      <c r="I18" s="93"/>
      <c r="J18" s="94"/>
      <c r="K18" s="93"/>
      <c r="L18" s="23" t="s">
        <v>329</v>
      </c>
      <c r="M18" s="23" t="s">
        <v>397</v>
      </c>
      <c r="N18" s="82">
        <v>244165.56</v>
      </c>
      <c r="O18" s="81">
        <f t="shared" si="0"/>
        <v>244165.56</v>
      </c>
      <c r="P18" s="23" t="s">
        <v>205</v>
      </c>
      <c r="Q18" s="23" t="s">
        <v>206</v>
      </c>
      <c r="R18" s="23" t="s">
        <v>378</v>
      </c>
      <c r="S18" s="23" t="s">
        <v>233</v>
      </c>
    </row>
    <row r="19" spans="1:19" s="20" customFormat="1" ht="45" x14ac:dyDescent="0.25">
      <c r="A19" s="47"/>
      <c r="B19" s="22"/>
      <c r="C19" s="93"/>
      <c r="D19" s="93"/>
      <c r="E19" s="93"/>
      <c r="F19" s="93"/>
      <c r="G19" s="93"/>
      <c r="H19" s="93"/>
      <c r="I19" s="93"/>
      <c r="J19" s="94"/>
      <c r="K19" s="93"/>
      <c r="L19" s="23" t="s">
        <v>398</v>
      </c>
      <c r="M19" s="23" t="s">
        <v>399</v>
      </c>
      <c r="N19" s="82">
        <v>11731.5</v>
      </c>
      <c r="O19" s="81">
        <f t="shared" si="0"/>
        <v>11731.5</v>
      </c>
      <c r="P19" s="23" t="s">
        <v>205</v>
      </c>
      <c r="Q19" s="23" t="s">
        <v>206</v>
      </c>
      <c r="R19" s="23" t="s">
        <v>378</v>
      </c>
      <c r="S19" s="23" t="s">
        <v>233</v>
      </c>
    </row>
    <row r="20" spans="1:19" s="20" customFormat="1" ht="45" x14ac:dyDescent="0.25">
      <c r="A20" s="47"/>
      <c r="B20" s="22"/>
      <c r="C20" s="93"/>
      <c r="D20" s="93"/>
      <c r="E20" s="93"/>
      <c r="F20" s="93"/>
      <c r="G20" s="93"/>
      <c r="H20" s="93"/>
      <c r="I20" s="93"/>
      <c r="J20" s="94"/>
      <c r="K20" s="93"/>
      <c r="L20" s="23" t="s">
        <v>398</v>
      </c>
      <c r="M20" s="23" t="s">
        <v>400</v>
      </c>
      <c r="N20" s="82">
        <v>243</v>
      </c>
      <c r="O20" s="81">
        <f t="shared" si="0"/>
        <v>243</v>
      </c>
      <c r="P20" s="23" t="s">
        <v>205</v>
      </c>
      <c r="Q20" s="23" t="s">
        <v>206</v>
      </c>
      <c r="R20" s="23" t="s">
        <v>378</v>
      </c>
      <c r="S20" s="23" t="s">
        <v>233</v>
      </c>
    </row>
    <row r="21" spans="1:19" s="20" customFormat="1" ht="45" x14ac:dyDescent="0.25">
      <c r="A21" s="47"/>
      <c r="B21" s="22"/>
      <c r="C21" s="93"/>
      <c r="D21" s="93"/>
      <c r="E21" s="93"/>
      <c r="F21" s="93"/>
      <c r="G21" s="93"/>
      <c r="H21" s="93"/>
      <c r="I21" s="93"/>
      <c r="J21" s="94"/>
      <c r="K21" s="93"/>
      <c r="L21" s="23" t="s">
        <v>401</v>
      </c>
      <c r="M21" s="23" t="s">
        <v>402</v>
      </c>
      <c r="N21" s="82">
        <v>18170</v>
      </c>
      <c r="O21" s="81">
        <f t="shared" si="0"/>
        <v>18170</v>
      </c>
      <c r="P21" s="23" t="s">
        <v>205</v>
      </c>
      <c r="Q21" s="23" t="s">
        <v>206</v>
      </c>
      <c r="R21" s="23" t="s">
        <v>378</v>
      </c>
      <c r="S21" s="23" t="s">
        <v>233</v>
      </c>
    </row>
    <row r="22" spans="1:19" s="20" customFormat="1" ht="45" x14ac:dyDescent="0.25">
      <c r="A22" s="47"/>
      <c r="B22" s="22"/>
      <c r="C22" s="93"/>
      <c r="D22" s="93"/>
      <c r="E22" s="93"/>
      <c r="F22" s="93"/>
      <c r="G22" s="93"/>
      <c r="H22" s="93"/>
      <c r="I22" s="93"/>
      <c r="J22" s="94"/>
      <c r="K22" s="93"/>
      <c r="L22" s="23" t="s">
        <v>403</v>
      </c>
      <c r="M22" s="23" t="s">
        <v>404</v>
      </c>
      <c r="N22" s="82">
        <v>1440</v>
      </c>
      <c r="O22" s="81">
        <f t="shared" si="0"/>
        <v>1440</v>
      </c>
      <c r="P22" s="23" t="s">
        <v>205</v>
      </c>
      <c r="Q22" s="23" t="s">
        <v>206</v>
      </c>
      <c r="R22" s="23" t="s">
        <v>378</v>
      </c>
      <c r="S22" s="23" t="s">
        <v>233</v>
      </c>
    </row>
    <row r="23" spans="1:19" s="20" customFormat="1" ht="45" x14ac:dyDescent="0.25">
      <c r="A23" s="47"/>
      <c r="B23" s="22"/>
      <c r="C23" s="93"/>
      <c r="D23" s="93"/>
      <c r="E23" s="93"/>
      <c r="F23" s="93"/>
      <c r="G23" s="93"/>
      <c r="H23" s="93"/>
      <c r="I23" s="93"/>
      <c r="J23" s="94"/>
      <c r="K23" s="93"/>
      <c r="L23" s="23" t="s">
        <v>405</v>
      </c>
      <c r="M23" s="23" t="s">
        <v>406</v>
      </c>
      <c r="N23" s="82">
        <v>1520</v>
      </c>
      <c r="O23" s="81">
        <f t="shared" si="0"/>
        <v>1520</v>
      </c>
      <c r="P23" s="23" t="s">
        <v>205</v>
      </c>
      <c r="Q23" s="23" t="s">
        <v>206</v>
      </c>
      <c r="R23" s="23" t="s">
        <v>378</v>
      </c>
      <c r="S23" s="23" t="s">
        <v>233</v>
      </c>
    </row>
    <row r="24" spans="1:19" s="20" customFormat="1" ht="45" x14ac:dyDescent="0.25">
      <c r="A24" s="47"/>
      <c r="B24" s="22"/>
      <c r="C24" s="93"/>
      <c r="D24" s="93"/>
      <c r="E24" s="93"/>
      <c r="F24" s="93"/>
      <c r="G24" s="93"/>
      <c r="H24" s="93"/>
      <c r="I24" s="93"/>
      <c r="J24" s="94"/>
      <c r="K24" s="93"/>
      <c r="L24" s="23" t="s">
        <v>407</v>
      </c>
      <c r="M24" s="23" t="s">
        <v>408</v>
      </c>
      <c r="N24" s="82">
        <v>8250</v>
      </c>
      <c r="O24" s="81">
        <f t="shared" si="0"/>
        <v>8250</v>
      </c>
      <c r="P24" s="23" t="s">
        <v>205</v>
      </c>
      <c r="Q24" s="23" t="s">
        <v>206</v>
      </c>
      <c r="R24" s="23" t="s">
        <v>378</v>
      </c>
      <c r="S24" s="23" t="s">
        <v>233</v>
      </c>
    </row>
    <row r="25" spans="1:19" s="20" customFormat="1" ht="45" x14ac:dyDescent="0.25">
      <c r="A25" s="47"/>
      <c r="B25" s="22"/>
      <c r="C25" s="93"/>
      <c r="D25" s="93"/>
      <c r="E25" s="93"/>
      <c r="F25" s="93"/>
      <c r="G25" s="93"/>
      <c r="H25" s="93"/>
      <c r="I25" s="93"/>
      <c r="J25" s="94"/>
      <c r="K25" s="93"/>
      <c r="L25" s="23" t="s">
        <v>409</v>
      </c>
      <c r="M25" s="23" t="s">
        <v>410</v>
      </c>
      <c r="N25" s="82">
        <v>4187</v>
      </c>
      <c r="O25" s="81">
        <f t="shared" si="0"/>
        <v>4187</v>
      </c>
      <c r="P25" s="23" t="s">
        <v>205</v>
      </c>
      <c r="Q25" s="23" t="s">
        <v>206</v>
      </c>
      <c r="R25" s="23" t="s">
        <v>378</v>
      </c>
      <c r="S25" s="23" t="s">
        <v>233</v>
      </c>
    </row>
    <row r="26" spans="1:19" s="20" customFormat="1" ht="45" x14ac:dyDescent="0.25">
      <c r="A26" s="47"/>
      <c r="B26" s="22"/>
      <c r="C26" s="93"/>
      <c r="D26" s="93"/>
      <c r="E26" s="93"/>
      <c r="F26" s="93"/>
      <c r="G26" s="93"/>
      <c r="H26" s="93"/>
      <c r="I26" s="93"/>
      <c r="J26" s="94"/>
      <c r="K26" s="93"/>
      <c r="L26" s="23" t="s">
        <v>411</v>
      </c>
      <c r="M26" s="23" t="s">
        <v>412</v>
      </c>
      <c r="N26" s="82">
        <v>4068</v>
      </c>
      <c r="O26" s="81">
        <f t="shared" si="0"/>
        <v>4068</v>
      </c>
      <c r="P26" s="23" t="s">
        <v>205</v>
      </c>
      <c r="Q26" s="23" t="s">
        <v>206</v>
      </c>
      <c r="R26" s="23" t="s">
        <v>378</v>
      </c>
      <c r="S26" s="23" t="s">
        <v>233</v>
      </c>
    </row>
    <row r="27" spans="1:19" s="20" customFormat="1" ht="45" x14ac:dyDescent="0.25">
      <c r="A27" s="47"/>
      <c r="B27" s="22"/>
      <c r="C27" s="93"/>
      <c r="D27" s="93"/>
      <c r="E27" s="93"/>
      <c r="F27" s="93"/>
      <c r="G27" s="93"/>
      <c r="H27" s="93"/>
      <c r="I27" s="93"/>
      <c r="J27" s="94"/>
      <c r="K27" s="93"/>
      <c r="L27" s="23" t="s">
        <v>413</v>
      </c>
      <c r="M27" s="23" t="s">
        <v>414</v>
      </c>
      <c r="N27" s="82">
        <v>12913.65</v>
      </c>
      <c r="O27" s="81">
        <f t="shared" si="0"/>
        <v>12913.65</v>
      </c>
      <c r="P27" s="23" t="s">
        <v>205</v>
      </c>
      <c r="Q27" s="23" t="s">
        <v>206</v>
      </c>
      <c r="R27" s="23" t="s">
        <v>378</v>
      </c>
      <c r="S27" s="23" t="s">
        <v>233</v>
      </c>
    </row>
    <row r="28" spans="1:19" s="20" customFormat="1" ht="45" x14ac:dyDescent="0.25">
      <c r="A28" s="47"/>
      <c r="B28" s="22"/>
      <c r="C28" s="93"/>
      <c r="D28" s="93"/>
      <c r="E28" s="93"/>
      <c r="F28" s="93"/>
      <c r="G28" s="93"/>
      <c r="H28" s="93"/>
      <c r="I28" s="93"/>
      <c r="J28" s="94"/>
      <c r="K28" s="93"/>
      <c r="L28" s="23" t="s">
        <v>415</v>
      </c>
      <c r="M28" s="23" t="s">
        <v>416</v>
      </c>
      <c r="N28" s="82">
        <v>3646.05</v>
      </c>
      <c r="O28" s="81">
        <f t="shared" si="0"/>
        <v>3646.05</v>
      </c>
      <c r="P28" s="23" t="s">
        <v>205</v>
      </c>
      <c r="Q28" s="23" t="s">
        <v>206</v>
      </c>
      <c r="R28" s="23" t="s">
        <v>378</v>
      </c>
      <c r="S28" s="23" t="s">
        <v>233</v>
      </c>
    </row>
    <row r="29" spans="1:19" s="20" customFormat="1" ht="45" x14ac:dyDescent="0.25">
      <c r="A29" s="47"/>
      <c r="B29" s="22"/>
      <c r="C29" s="93"/>
      <c r="D29" s="93"/>
      <c r="E29" s="93"/>
      <c r="F29" s="93"/>
      <c r="G29" s="93"/>
      <c r="H29" s="93"/>
      <c r="I29" s="93"/>
      <c r="J29" s="94"/>
      <c r="K29" s="93"/>
      <c r="L29" s="23" t="s">
        <v>417</v>
      </c>
      <c r="M29" s="23" t="s">
        <v>418</v>
      </c>
      <c r="N29" s="82">
        <v>216</v>
      </c>
      <c r="O29" s="81">
        <f t="shared" si="0"/>
        <v>216</v>
      </c>
      <c r="P29" s="23" t="s">
        <v>205</v>
      </c>
      <c r="Q29" s="23" t="s">
        <v>206</v>
      </c>
      <c r="R29" s="23" t="s">
        <v>378</v>
      </c>
      <c r="S29" s="23" t="s">
        <v>233</v>
      </c>
    </row>
    <row r="30" spans="1:19" s="20" customFormat="1" ht="45" x14ac:dyDescent="0.25">
      <c r="A30" s="47"/>
      <c r="B30" s="22"/>
      <c r="C30" s="93"/>
      <c r="D30" s="93"/>
      <c r="E30" s="93"/>
      <c r="F30" s="93"/>
      <c r="G30" s="93"/>
      <c r="H30" s="93"/>
      <c r="I30" s="93"/>
      <c r="J30" s="94"/>
      <c r="K30" s="93"/>
      <c r="L30" s="23" t="s">
        <v>417</v>
      </c>
      <c r="M30" s="23" t="s">
        <v>419</v>
      </c>
      <c r="N30" s="82">
        <v>306</v>
      </c>
      <c r="O30" s="81">
        <f t="shared" si="0"/>
        <v>306</v>
      </c>
      <c r="P30" s="23" t="s">
        <v>205</v>
      </c>
      <c r="Q30" s="23" t="s">
        <v>206</v>
      </c>
      <c r="R30" s="23" t="s">
        <v>378</v>
      </c>
      <c r="S30" s="23" t="s">
        <v>233</v>
      </c>
    </row>
    <row r="31" spans="1:19" s="20" customFormat="1" ht="45" x14ac:dyDescent="0.25">
      <c r="A31" s="47"/>
      <c r="B31" s="22"/>
      <c r="C31" s="93"/>
      <c r="D31" s="93"/>
      <c r="E31" s="93"/>
      <c r="F31" s="93"/>
      <c r="G31" s="93"/>
      <c r="H31" s="93"/>
      <c r="I31" s="93"/>
      <c r="J31" s="94"/>
      <c r="K31" s="93"/>
      <c r="L31" s="23" t="s">
        <v>420</v>
      </c>
      <c r="M31" s="23" t="s">
        <v>421</v>
      </c>
      <c r="N31" s="82">
        <v>1404</v>
      </c>
      <c r="O31" s="81">
        <f t="shared" si="0"/>
        <v>1404</v>
      </c>
      <c r="P31" s="23" t="s">
        <v>205</v>
      </c>
      <c r="Q31" s="23" t="s">
        <v>206</v>
      </c>
      <c r="R31" s="23" t="s">
        <v>378</v>
      </c>
      <c r="S31" s="23" t="s">
        <v>233</v>
      </c>
    </row>
    <row r="32" spans="1:19" s="20" customFormat="1" ht="45" x14ac:dyDescent="0.25">
      <c r="A32" s="47"/>
      <c r="B32" s="22"/>
      <c r="C32" s="93"/>
      <c r="D32" s="93"/>
      <c r="E32" s="93"/>
      <c r="F32" s="93"/>
      <c r="G32" s="93"/>
      <c r="H32" s="93"/>
      <c r="I32" s="93"/>
      <c r="J32" s="94"/>
      <c r="K32" s="93"/>
      <c r="L32" s="23" t="s">
        <v>420</v>
      </c>
      <c r="M32" s="23" t="s">
        <v>422</v>
      </c>
      <c r="N32" s="82">
        <v>5618.88</v>
      </c>
      <c r="O32" s="81">
        <f t="shared" si="0"/>
        <v>5618.88</v>
      </c>
      <c r="P32" s="23" t="s">
        <v>205</v>
      </c>
      <c r="Q32" s="23" t="s">
        <v>206</v>
      </c>
      <c r="R32" s="23" t="s">
        <v>378</v>
      </c>
      <c r="S32" s="23" t="s">
        <v>233</v>
      </c>
    </row>
    <row r="33" spans="1:19" s="20" customFormat="1" ht="45" x14ac:dyDescent="0.25">
      <c r="A33" s="47"/>
      <c r="B33" s="22"/>
      <c r="C33" s="93"/>
      <c r="D33" s="93"/>
      <c r="E33" s="93"/>
      <c r="F33" s="93"/>
      <c r="G33" s="93"/>
      <c r="H33" s="93"/>
      <c r="I33" s="93"/>
      <c r="J33" s="94"/>
      <c r="K33" s="93"/>
      <c r="L33" s="23" t="s">
        <v>423</v>
      </c>
      <c r="M33" s="23" t="s">
        <v>424</v>
      </c>
      <c r="N33" s="82">
        <v>16848</v>
      </c>
      <c r="O33" s="81">
        <f t="shared" si="0"/>
        <v>16848</v>
      </c>
      <c r="P33" s="23" t="s">
        <v>205</v>
      </c>
      <c r="Q33" s="23" t="s">
        <v>206</v>
      </c>
      <c r="R33" s="23" t="s">
        <v>378</v>
      </c>
      <c r="S33" s="23" t="s">
        <v>233</v>
      </c>
    </row>
    <row r="34" spans="1:19" s="20" customFormat="1" ht="45" x14ac:dyDescent="0.25">
      <c r="A34" s="47"/>
      <c r="B34" s="22"/>
      <c r="C34" s="93"/>
      <c r="D34" s="93"/>
      <c r="E34" s="93"/>
      <c r="F34" s="93"/>
      <c r="G34" s="93"/>
      <c r="H34" s="93"/>
      <c r="I34" s="93"/>
      <c r="J34" s="94"/>
      <c r="K34" s="93"/>
      <c r="L34" s="23" t="s">
        <v>425</v>
      </c>
      <c r="M34" s="23" t="s">
        <v>426</v>
      </c>
      <c r="N34" s="82">
        <v>304.2</v>
      </c>
      <c r="O34" s="81">
        <f t="shared" si="0"/>
        <v>304.2</v>
      </c>
      <c r="P34" s="23" t="s">
        <v>205</v>
      </c>
      <c r="Q34" s="23" t="s">
        <v>206</v>
      </c>
      <c r="R34" s="23" t="s">
        <v>378</v>
      </c>
      <c r="S34" s="23" t="s">
        <v>233</v>
      </c>
    </row>
    <row r="35" spans="1:19" s="20" customFormat="1" ht="45" x14ac:dyDescent="0.25">
      <c r="A35" s="47"/>
      <c r="B35" s="22"/>
      <c r="C35" s="93"/>
      <c r="D35" s="93"/>
      <c r="E35" s="93"/>
      <c r="F35" s="93"/>
      <c r="G35" s="93"/>
      <c r="H35" s="93"/>
      <c r="I35" s="93"/>
      <c r="J35" s="94"/>
      <c r="K35" s="93"/>
      <c r="L35" s="23" t="s">
        <v>427</v>
      </c>
      <c r="M35" s="23" t="s">
        <v>428</v>
      </c>
      <c r="N35" s="82">
        <v>3797.5</v>
      </c>
      <c r="O35" s="81">
        <f t="shared" si="0"/>
        <v>3797.5</v>
      </c>
      <c r="P35" s="23" t="s">
        <v>205</v>
      </c>
      <c r="Q35" s="23" t="s">
        <v>206</v>
      </c>
      <c r="R35" s="23" t="s">
        <v>378</v>
      </c>
      <c r="S35" s="23" t="s">
        <v>233</v>
      </c>
    </row>
    <row r="36" spans="1:19" s="20" customFormat="1" ht="45" x14ac:dyDescent="0.25">
      <c r="A36" s="47"/>
      <c r="B36" s="22"/>
      <c r="C36" s="93"/>
      <c r="D36" s="93"/>
      <c r="E36" s="93"/>
      <c r="F36" s="93"/>
      <c r="G36" s="93"/>
      <c r="H36" s="93"/>
      <c r="I36" s="93"/>
      <c r="J36" s="94"/>
      <c r="K36" s="93"/>
      <c r="L36" s="23" t="s">
        <v>429</v>
      </c>
      <c r="M36" s="23" t="s">
        <v>430</v>
      </c>
      <c r="N36" s="82">
        <v>72021</v>
      </c>
      <c r="O36" s="81">
        <f t="shared" si="0"/>
        <v>72021</v>
      </c>
      <c r="P36" s="23" t="s">
        <v>205</v>
      </c>
      <c r="Q36" s="23" t="s">
        <v>206</v>
      </c>
      <c r="R36" s="23" t="s">
        <v>378</v>
      </c>
      <c r="S36" s="23" t="s">
        <v>233</v>
      </c>
    </row>
    <row r="37" spans="1:19" s="20" customFormat="1" ht="45" x14ac:dyDescent="0.25">
      <c r="A37" s="47"/>
      <c r="B37" s="22"/>
      <c r="C37" s="93"/>
      <c r="D37" s="93"/>
      <c r="E37" s="93"/>
      <c r="F37" s="93"/>
      <c r="G37" s="93"/>
      <c r="H37" s="93"/>
      <c r="I37" s="93"/>
      <c r="J37" s="94"/>
      <c r="K37" s="93"/>
      <c r="L37" s="23" t="s">
        <v>431</v>
      </c>
      <c r="M37" s="23" t="s">
        <v>432</v>
      </c>
      <c r="N37" s="82">
        <v>13470</v>
      </c>
      <c r="O37" s="81">
        <f t="shared" si="0"/>
        <v>13470</v>
      </c>
      <c r="P37" s="23" t="s">
        <v>205</v>
      </c>
      <c r="Q37" s="23" t="s">
        <v>206</v>
      </c>
      <c r="R37" s="23" t="s">
        <v>378</v>
      </c>
      <c r="S37" s="23" t="s">
        <v>233</v>
      </c>
    </row>
    <row r="38" spans="1:19" s="20" customFormat="1" ht="45" x14ac:dyDescent="0.25">
      <c r="A38" s="47"/>
      <c r="B38" s="22"/>
      <c r="C38" s="93"/>
      <c r="D38" s="93"/>
      <c r="E38" s="93"/>
      <c r="F38" s="93"/>
      <c r="G38" s="93"/>
      <c r="H38" s="93"/>
      <c r="I38" s="93"/>
      <c r="J38" s="94"/>
      <c r="K38" s="93"/>
      <c r="L38" s="23" t="s">
        <v>433</v>
      </c>
      <c r="M38" s="23" t="s">
        <v>434</v>
      </c>
      <c r="N38" s="82">
        <v>90</v>
      </c>
      <c r="O38" s="81">
        <f t="shared" si="0"/>
        <v>90</v>
      </c>
      <c r="P38" s="23" t="s">
        <v>205</v>
      </c>
      <c r="Q38" s="23" t="s">
        <v>206</v>
      </c>
      <c r="R38" s="23" t="s">
        <v>378</v>
      </c>
      <c r="S38" s="23" t="s">
        <v>233</v>
      </c>
    </row>
    <row r="39" spans="1:19" s="20" customFormat="1" ht="45" x14ac:dyDescent="0.25">
      <c r="A39" s="47"/>
      <c r="B39" s="22"/>
      <c r="C39" s="93"/>
      <c r="D39" s="93"/>
      <c r="E39" s="93"/>
      <c r="F39" s="93"/>
      <c r="G39" s="93"/>
      <c r="H39" s="93"/>
      <c r="I39" s="93"/>
      <c r="J39" s="94"/>
      <c r="K39" s="93"/>
      <c r="L39" s="23" t="s">
        <v>433</v>
      </c>
      <c r="M39" s="23" t="s">
        <v>435</v>
      </c>
      <c r="N39" s="82">
        <v>3582</v>
      </c>
      <c r="O39" s="81">
        <f t="shared" si="0"/>
        <v>3582</v>
      </c>
      <c r="P39" s="23" t="s">
        <v>205</v>
      </c>
      <c r="Q39" s="23" t="s">
        <v>206</v>
      </c>
      <c r="R39" s="23" t="s">
        <v>378</v>
      </c>
      <c r="S39" s="23" t="s">
        <v>233</v>
      </c>
    </row>
    <row r="40" spans="1:19" s="20" customFormat="1" ht="45" x14ac:dyDescent="0.25">
      <c r="A40" s="47"/>
      <c r="B40" s="22"/>
      <c r="C40" s="93"/>
      <c r="D40" s="93"/>
      <c r="E40" s="93"/>
      <c r="F40" s="93"/>
      <c r="G40" s="93"/>
      <c r="H40" s="93"/>
      <c r="I40" s="93"/>
      <c r="J40" s="94"/>
      <c r="K40" s="93"/>
      <c r="L40" s="23" t="s">
        <v>436</v>
      </c>
      <c r="M40" s="23" t="s">
        <v>437</v>
      </c>
      <c r="N40" s="82">
        <v>15900</v>
      </c>
      <c r="O40" s="81">
        <f t="shared" si="0"/>
        <v>15900</v>
      </c>
      <c r="P40" s="23" t="s">
        <v>205</v>
      </c>
      <c r="Q40" s="23" t="s">
        <v>206</v>
      </c>
      <c r="R40" s="23" t="s">
        <v>378</v>
      </c>
      <c r="S40" s="23" t="s">
        <v>233</v>
      </c>
    </row>
    <row r="41" spans="1:19" s="20" customFormat="1" ht="45" x14ac:dyDescent="0.25">
      <c r="A41" s="47"/>
      <c r="B41" s="22"/>
      <c r="C41" s="93"/>
      <c r="D41" s="93"/>
      <c r="E41" s="93"/>
      <c r="F41" s="93"/>
      <c r="G41" s="93"/>
      <c r="H41" s="93"/>
      <c r="I41" s="93"/>
      <c r="J41" s="94"/>
      <c r="K41" s="93"/>
      <c r="L41" s="23" t="s">
        <v>438</v>
      </c>
      <c r="M41" s="23" t="s">
        <v>439</v>
      </c>
      <c r="N41" s="82">
        <v>344.1</v>
      </c>
      <c r="O41" s="81">
        <f t="shared" si="0"/>
        <v>344.1</v>
      </c>
      <c r="P41" s="23" t="s">
        <v>205</v>
      </c>
      <c r="Q41" s="23" t="s">
        <v>206</v>
      </c>
      <c r="R41" s="23" t="s">
        <v>378</v>
      </c>
      <c r="S41" s="23" t="s">
        <v>233</v>
      </c>
    </row>
    <row r="42" spans="1:19" s="20" customFormat="1" ht="45" x14ac:dyDescent="0.25">
      <c r="A42" s="47"/>
      <c r="B42" s="22"/>
      <c r="C42" s="93"/>
      <c r="D42" s="93"/>
      <c r="E42" s="93"/>
      <c r="F42" s="93"/>
      <c r="G42" s="93"/>
      <c r="H42" s="93"/>
      <c r="I42" s="93"/>
      <c r="J42" s="94"/>
      <c r="K42" s="93"/>
      <c r="L42" s="23" t="s">
        <v>440</v>
      </c>
      <c r="M42" s="23" t="s">
        <v>441</v>
      </c>
      <c r="N42" s="82">
        <v>2268</v>
      </c>
      <c r="O42" s="81">
        <f t="shared" si="0"/>
        <v>2268</v>
      </c>
      <c r="P42" s="23" t="s">
        <v>205</v>
      </c>
      <c r="Q42" s="23" t="s">
        <v>206</v>
      </c>
      <c r="R42" s="23" t="s">
        <v>378</v>
      </c>
      <c r="S42" s="23" t="s">
        <v>233</v>
      </c>
    </row>
    <row r="43" spans="1:19" s="20" customFormat="1" ht="45" x14ac:dyDescent="0.25">
      <c r="A43" s="47"/>
      <c r="B43" s="22"/>
      <c r="C43" s="93"/>
      <c r="D43" s="93"/>
      <c r="E43" s="93"/>
      <c r="F43" s="93"/>
      <c r="G43" s="93"/>
      <c r="H43" s="93"/>
      <c r="I43" s="93"/>
      <c r="J43" s="94"/>
      <c r="K43" s="93"/>
      <c r="L43" s="23" t="s">
        <v>440</v>
      </c>
      <c r="M43" s="23" t="s">
        <v>442</v>
      </c>
      <c r="N43" s="82">
        <v>3670.32</v>
      </c>
      <c r="O43" s="81">
        <f t="shared" si="0"/>
        <v>3670.32</v>
      </c>
      <c r="P43" s="23" t="s">
        <v>205</v>
      </c>
      <c r="Q43" s="23" t="s">
        <v>206</v>
      </c>
      <c r="R43" s="23" t="s">
        <v>378</v>
      </c>
      <c r="S43" s="23" t="s">
        <v>233</v>
      </c>
    </row>
    <row r="44" spans="1:19" s="20" customFormat="1" ht="45" x14ac:dyDescent="0.25">
      <c r="A44" s="47"/>
      <c r="B44" s="22"/>
      <c r="C44" s="93"/>
      <c r="D44" s="93"/>
      <c r="E44" s="93"/>
      <c r="F44" s="93"/>
      <c r="G44" s="93"/>
      <c r="H44" s="93"/>
      <c r="I44" s="93"/>
      <c r="J44" s="94"/>
      <c r="K44" s="93"/>
      <c r="L44" s="23" t="s">
        <v>443</v>
      </c>
      <c r="M44" s="23" t="s">
        <v>444</v>
      </c>
      <c r="N44" s="82">
        <v>9702</v>
      </c>
      <c r="O44" s="81">
        <f t="shared" si="0"/>
        <v>9702</v>
      </c>
      <c r="P44" s="23" t="s">
        <v>205</v>
      </c>
      <c r="Q44" s="23" t="s">
        <v>206</v>
      </c>
      <c r="R44" s="23" t="s">
        <v>378</v>
      </c>
      <c r="S44" s="23" t="s">
        <v>233</v>
      </c>
    </row>
    <row r="45" spans="1:19" s="20" customFormat="1" ht="45" x14ac:dyDescent="0.25">
      <c r="A45" s="47"/>
      <c r="B45" s="22"/>
      <c r="C45" s="93"/>
      <c r="D45" s="93"/>
      <c r="E45" s="93"/>
      <c r="F45" s="93"/>
      <c r="G45" s="93"/>
      <c r="H45" s="93"/>
      <c r="I45" s="93"/>
      <c r="J45" s="94"/>
      <c r="K45" s="93"/>
      <c r="L45" s="23" t="s">
        <v>443</v>
      </c>
      <c r="M45" s="23" t="s">
        <v>445</v>
      </c>
      <c r="N45" s="82">
        <v>41.4</v>
      </c>
      <c r="O45" s="81">
        <f t="shared" si="0"/>
        <v>41.4</v>
      </c>
      <c r="P45" s="23" t="s">
        <v>205</v>
      </c>
      <c r="Q45" s="23" t="s">
        <v>206</v>
      </c>
      <c r="R45" s="23" t="s">
        <v>378</v>
      </c>
      <c r="S45" s="23" t="s">
        <v>233</v>
      </c>
    </row>
    <row r="46" spans="1:19" s="20" customFormat="1" ht="45" x14ac:dyDescent="0.25">
      <c r="A46" s="47"/>
      <c r="B46" s="22"/>
      <c r="C46" s="93"/>
      <c r="D46" s="93"/>
      <c r="E46" s="93"/>
      <c r="F46" s="93"/>
      <c r="G46" s="93"/>
      <c r="H46" s="93"/>
      <c r="I46" s="93"/>
      <c r="J46" s="94"/>
      <c r="K46" s="93"/>
      <c r="L46" s="23" t="s">
        <v>446</v>
      </c>
      <c r="M46" s="23" t="s">
        <v>447</v>
      </c>
      <c r="N46" s="82">
        <v>6532.2</v>
      </c>
      <c r="O46" s="81">
        <f t="shared" si="0"/>
        <v>6532.2</v>
      </c>
      <c r="P46" s="23" t="s">
        <v>205</v>
      </c>
      <c r="Q46" s="23" t="s">
        <v>206</v>
      </c>
      <c r="R46" s="23" t="s">
        <v>378</v>
      </c>
      <c r="S46" s="23" t="s">
        <v>233</v>
      </c>
    </row>
    <row r="47" spans="1:19" s="20" customFormat="1" ht="45" x14ac:dyDescent="0.25">
      <c r="A47" s="47"/>
      <c r="B47" s="22"/>
      <c r="C47" s="93"/>
      <c r="D47" s="93"/>
      <c r="E47" s="93"/>
      <c r="F47" s="93"/>
      <c r="G47" s="93"/>
      <c r="H47" s="93"/>
      <c r="I47" s="93"/>
      <c r="J47" s="94"/>
      <c r="K47" s="93"/>
      <c r="L47" s="23" t="s">
        <v>446</v>
      </c>
      <c r="M47" s="23" t="s">
        <v>448</v>
      </c>
      <c r="N47" s="82">
        <v>3099.6</v>
      </c>
      <c r="O47" s="81">
        <f t="shared" si="0"/>
        <v>3099.6</v>
      </c>
      <c r="P47" s="23" t="s">
        <v>205</v>
      </c>
      <c r="Q47" s="23" t="s">
        <v>206</v>
      </c>
      <c r="R47" s="23" t="s">
        <v>378</v>
      </c>
      <c r="S47" s="23" t="s">
        <v>233</v>
      </c>
    </row>
    <row r="48" spans="1:19" s="20" customFormat="1" ht="45" x14ac:dyDescent="0.25">
      <c r="A48" s="47"/>
      <c r="B48" s="22"/>
      <c r="C48" s="93"/>
      <c r="D48" s="93"/>
      <c r="E48" s="93"/>
      <c r="F48" s="93"/>
      <c r="G48" s="93"/>
      <c r="H48" s="93"/>
      <c r="I48" s="93"/>
      <c r="J48" s="94"/>
      <c r="K48" s="93"/>
      <c r="L48" s="23" t="s">
        <v>449</v>
      </c>
      <c r="M48" s="23" t="s">
        <v>450</v>
      </c>
      <c r="N48" s="82">
        <v>531</v>
      </c>
      <c r="O48" s="81">
        <f t="shared" si="0"/>
        <v>531</v>
      </c>
      <c r="P48" s="23" t="s">
        <v>205</v>
      </c>
      <c r="Q48" s="23" t="s">
        <v>206</v>
      </c>
      <c r="R48" s="23" t="s">
        <v>378</v>
      </c>
      <c r="S48" s="23" t="s">
        <v>233</v>
      </c>
    </row>
    <row r="49" spans="1:19" s="20" customFormat="1" ht="45" x14ac:dyDescent="0.25">
      <c r="A49" s="47"/>
      <c r="B49" s="22"/>
      <c r="C49" s="93"/>
      <c r="D49" s="93"/>
      <c r="E49" s="93"/>
      <c r="F49" s="93"/>
      <c r="G49" s="93"/>
      <c r="H49" s="93"/>
      <c r="I49" s="93"/>
      <c r="J49" s="94"/>
      <c r="K49" s="93"/>
      <c r="L49" s="23" t="s">
        <v>451</v>
      </c>
      <c r="M49" s="23" t="s">
        <v>452</v>
      </c>
      <c r="N49" s="82">
        <v>4720.55</v>
      </c>
      <c r="O49" s="81">
        <f t="shared" si="0"/>
        <v>4720.55</v>
      </c>
      <c r="P49" s="23" t="s">
        <v>205</v>
      </c>
      <c r="Q49" s="23" t="s">
        <v>206</v>
      </c>
      <c r="R49" s="23" t="s">
        <v>378</v>
      </c>
      <c r="S49" s="23" t="s">
        <v>233</v>
      </c>
    </row>
    <row r="50" spans="1:19" s="20" customFormat="1" ht="45" x14ac:dyDescent="0.25">
      <c r="A50" s="47"/>
      <c r="B50" s="22"/>
      <c r="C50" s="93"/>
      <c r="D50" s="93"/>
      <c r="E50" s="93"/>
      <c r="F50" s="93"/>
      <c r="G50" s="93"/>
      <c r="H50" s="93"/>
      <c r="I50" s="93"/>
      <c r="J50" s="94"/>
      <c r="K50" s="93"/>
      <c r="L50" s="23" t="s">
        <v>451</v>
      </c>
      <c r="M50" s="23" t="s">
        <v>453</v>
      </c>
      <c r="N50" s="82">
        <v>2506.1999999999998</v>
      </c>
      <c r="O50" s="81">
        <f t="shared" si="0"/>
        <v>2506.1999999999998</v>
      </c>
      <c r="P50" s="23" t="s">
        <v>205</v>
      </c>
      <c r="Q50" s="23" t="s">
        <v>206</v>
      </c>
      <c r="R50" s="23" t="s">
        <v>378</v>
      </c>
      <c r="S50" s="23" t="s">
        <v>233</v>
      </c>
    </row>
    <row r="51" spans="1:19" s="20" customFormat="1" ht="45" x14ac:dyDescent="0.25">
      <c r="A51" s="47"/>
      <c r="B51" s="22"/>
      <c r="C51" s="93"/>
      <c r="D51" s="93"/>
      <c r="E51" s="93"/>
      <c r="F51" s="93"/>
      <c r="G51" s="93"/>
      <c r="H51" s="93"/>
      <c r="I51" s="93"/>
      <c r="J51" s="94"/>
      <c r="K51" s="93"/>
      <c r="L51" s="23" t="s">
        <v>454</v>
      </c>
      <c r="M51" s="23" t="s">
        <v>455</v>
      </c>
      <c r="N51" s="82">
        <v>558</v>
      </c>
      <c r="O51" s="81">
        <f t="shared" si="0"/>
        <v>558</v>
      </c>
      <c r="P51" s="23" t="s">
        <v>205</v>
      </c>
      <c r="Q51" s="23" t="s">
        <v>206</v>
      </c>
      <c r="R51" s="23" t="s">
        <v>378</v>
      </c>
      <c r="S51" s="23" t="s">
        <v>233</v>
      </c>
    </row>
    <row r="52" spans="1:19" s="20" customFormat="1" ht="45" x14ac:dyDescent="0.25">
      <c r="A52" s="47"/>
      <c r="B52" s="22"/>
      <c r="C52" s="93"/>
      <c r="D52" s="93"/>
      <c r="E52" s="93"/>
      <c r="F52" s="93"/>
      <c r="G52" s="93"/>
      <c r="H52" s="93"/>
      <c r="I52" s="93"/>
      <c r="J52" s="94"/>
      <c r="K52" s="93"/>
      <c r="L52" s="23" t="s">
        <v>454</v>
      </c>
      <c r="M52" s="23" t="s">
        <v>456</v>
      </c>
      <c r="N52" s="82">
        <v>4313.5200000000004</v>
      </c>
      <c r="O52" s="81">
        <f t="shared" si="0"/>
        <v>4313.5200000000004</v>
      </c>
      <c r="P52" s="23" t="s">
        <v>205</v>
      </c>
      <c r="Q52" s="23" t="s">
        <v>206</v>
      </c>
      <c r="R52" s="23" t="s">
        <v>378</v>
      </c>
      <c r="S52" s="23" t="s">
        <v>233</v>
      </c>
    </row>
    <row r="53" spans="1:19" s="20" customFormat="1" ht="45" x14ac:dyDescent="0.25">
      <c r="A53" s="47"/>
      <c r="B53" s="22"/>
      <c r="C53" s="93"/>
      <c r="D53" s="93"/>
      <c r="E53" s="93"/>
      <c r="F53" s="93"/>
      <c r="G53" s="93"/>
      <c r="H53" s="93"/>
      <c r="I53" s="93"/>
      <c r="J53" s="94"/>
      <c r="K53" s="93"/>
      <c r="L53" s="23">
        <v>12942021</v>
      </c>
      <c r="M53" s="23" t="s">
        <v>457</v>
      </c>
      <c r="N53" s="82">
        <v>12031.2</v>
      </c>
      <c r="O53" s="81">
        <f t="shared" si="0"/>
        <v>12031.2</v>
      </c>
      <c r="P53" s="23" t="s">
        <v>205</v>
      </c>
      <c r="Q53" s="23" t="s">
        <v>206</v>
      </c>
      <c r="R53" s="23" t="s">
        <v>378</v>
      </c>
      <c r="S53" s="23" t="s">
        <v>233</v>
      </c>
    </row>
    <row r="54" spans="1:19" s="20" customFormat="1" ht="45" x14ac:dyDescent="0.25">
      <c r="A54" s="47"/>
      <c r="B54" s="22"/>
      <c r="C54" s="93"/>
      <c r="D54" s="93"/>
      <c r="E54" s="93"/>
      <c r="F54" s="93"/>
      <c r="G54" s="93"/>
      <c r="H54" s="93"/>
      <c r="I54" s="93"/>
      <c r="J54" s="94"/>
      <c r="K54" s="93"/>
      <c r="L54" s="23">
        <v>12902021</v>
      </c>
      <c r="M54" s="23" t="s">
        <v>458</v>
      </c>
      <c r="N54" s="82">
        <v>408</v>
      </c>
      <c r="O54" s="81">
        <f t="shared" si="0"/>
        <v>408</v>
      </c>
      <c r="P54" s="23" t="s">
        <v>205</v>
      </c>
      <c r="Q54" s="23" t="s">
        <v>206</v>
      </c>
      <c r="R54" s="23" t="s">
        <v>378</v>
      </c>
      <c r="S54" s="23" t="s">
        <v>233</v>
      </c>
    </row>
    <row r="55" spans="1:19" s="20" customFormat="1" ht="45" x14ac:dyDescent="0.25">
      <c r="A55" s="47"/>
      <c r="B55" s="22"/>
      <c r="C55" s="93"/>
      <c r="D55" s="93"/>
      <c r="E55" s="93"/>
      <c r="F55" s="93"/>
      <c r="G55" s="93"/>
      <c r="H55" s="93"/>
      <c r="I55" s="93"/>
      <c r="J55" s="94"/>
      <c r="K55" s="93"/>
      <c r="L55" s="23" t="s">
        <v>459</v>
      </c>
      <c r="M55" s="23" t="s">
        <v>460</v>
      </c>
      <c r="N55" s="82">
        <v>200826.38</v>
      </c>
      <c r="O55" s="81">
        <f t="shared" si="0"/>
        <v>200826.38</v>
      </c>
      <c r="P55" s="23" t="s">
        <v>205</v>
      </c>
      <c r="Q55" s="23" t="s">
        <v>206</v>
      </c>
      <c r="R55" s="23" t="s">
        <v>378</v>
      </c>
      <c r="S55" s="23" t="s">
        <v>233</v>
      </c>
    </row>
    <row r="56" spans="1:19" s="20" customFormat="1" ht="45" x14ac:dyDescent="0.25">
      <c r="A56" s="47"/>
      <c r="B56" s="22"/>
      <c r="C56" s="93"/>
      <c r="D56" s="93"/>
      <c r="E56" s="93"/>
      <c r="F56" s="93"/>
      <c r="G56" s="93"/>
      <c r="H56" s="93"/>
      <c r="I56" s="93"/>
      <c r="J56" s="94"/>
      <c r="K56" s="93"/>
      <c r="L56" s="23" t="s">
        <v>461</v>
      </c>
      <c r="M56" s="23" t="s">
        <v>462</v>
      </c>
      <c r="N56" s="82">
        <v>196</v>
      </c>
      <c r="O56" s="81">
        <f t="shared" si="0"/>
        <v>196</v>
      </c>
      <c r="P56" s="23" t="s">
        <v>205</v>
      </c>
      <c r="Q56" s="23" t="s">
        <v>206</v>
      </c>
      <c r="R56" s="23" t="s">
        <v>378</v>
      </c>
      <c r="S56" s="23" t="s">
        <v>233</v>
      </c>
    </row>
    <row r="57" spans="1:19" s="20" customFormat="1" ht="45" x14ac:dyDescent="0.25">
      <c r="A57" s="47"/>
      <c r="B57" s="22"/>
      <c r="C57" s="93"/>
      <c r="D57" s="93"/>
      <c r="E57" s="93"/>
      <c r="F57" s="93"/>
      <c r="G57" s="93"/>
      <c r="H57" s="93"/>
      <c r="I57" s="93"/>
      <c r="J57" s="94"/>
      <c r="K57" s="93"/>
      <c r="L57" s="23" t="s">
        <v>463</v>
      </c>
      <c r="M57" s="23" t="s">
        <v>464</v>
      </c>
      <c r="N57" s="82">
        <v>1736.68</v>
      </c>
      <c r="O57" s="81">
        <f t="shared" si="0"/>
        <v>1736.68</v>
      </c>
      <c r="P57" s="23" t="s">
        <v>205</v>
      </c>
      <c r="Q57" s="23" t="s">
        <v>206</v>
      </c>
      <c r="R57" s="23" t="s">
        <v>378</v>
      </c>
      <c r="S57" s="23" t="s">
        <v>233</v>
      </c>
    </row>
    <row r="58" spans="1:19" s="20" customFormat="1" ht="45" x14ac:dyDescent="0.25">
      <c r="A58" s="47"/>
      <c r="B58" s="22"/>
      <c r="C58" s="93"/>
      <c r="D58" s="93"/>
      <c r="E58" s="93"/>
      <c r="F58" s="93"/>
      <c r="G58" s="93"/>
      <c r="H58" s="93"/>
      <c r="I58" s="93"/>
      <c r="J58" s="94"/>
      <c r="K58" s="93"/>
      <c r="L58" s="23" t="s">
        <v>465</v>
      </c>
      <c r="M58" s="23" t="s">
        <v>466</v>
      </c>
      <c r="N58" s="82">
        <v>9910.1200000000008</v>
      </c>
      <c r="O58" s="81">
        <f t="shared" si="0"/>
        <v>9910.1200000000008</v>
      </c>
      <c r="P58" s="23" t="s">
        <v>205</v>
      </c>
      <c r="Q58" s="23" t="s">
        <v>206</v>
      </c>
      <c r="R58" s="23" t="s">
        <v>378</v>
      </c>
      <c r="S58" s="23" t="s">
        <v>233</v>
      </c>
    </row>
    <row r="59" spans="1:19" s="20" customFormat="1" ht="0.75" customHeight="1" x14ac:dyDescent="0.25">
      <c r="A59" s="47"/>
      <c r="B59" s="22"/>
      <c r="C59" s="93"/>
      <c r="D59" s="93"/>
      <c r="E59" s="93"/>
      <c r="F59" s="93"/>
      <c r="G59" s="93"/>
      <c r="H59" s="93"/>
      <c r="I59" s="93"/>
      <c r="J59" s="94"/>
      <c r="K59" s="93"/>
      <c r="L59" s="23" t="s">
        <v>467</v>
      </c>
      <c r="M59" s="23" t="s">
        <v>468</v>
      </c>
      <c r="N59" s="82">
        <v>26074.54</v>
      </c>
      <c r="O59" s="81">
        <f t="shared" si="0"/>
        <v>26074.54</v>
      </c>
      <c r="P59" s="23" t="s">
        <v>205</v>
      </c>
      <c r="Q59" s="23" t="s">
        <v>206</v>
      </c>
      <c r="R59" s="23" t="s">
        <v>378</v>
      </c>
      <c r="S59" s="23" t="s">
        <v>233</v>
      </c>
    </row>
    <row r="60" spans="1:19" s="20" customFormat="1" ht="45" x14ac:dyDescent="0.25">
      <c r="A60" s="47"/>
      <c r="B60" s="22"/>
      <c r="C60" s="95" t="s">
        <v>387</v>
      </c>
      <c r="D60" s="93" t="s">
        <v>80</v>
      </c>
      <c r="E60" s="93" t="s">
        <v>388</v>
      </c>
      <c r="F60" s="93" t="s">
        <v>36</v>
      </c>
      <c r="G60" s="93"/>
      <c r="H60" s="93" t="s">
        <v>206</v>
      </c>
      <c r="I60" s="93" t="s">
        <v>314</v>
      </c>
      <c r="J60" s="94">
        <v>500000</v>
      </c>
      <c r="K60" s="93">
        <v>2021</v>
      </c>
      <c r="L60" s="23" t="s">
        <v>467</v>
      </c>
      <c r="M60" s="23" t="s">
        <v>468</v>
      </c>
      <c r="N60" s="82">
        <v>51240</v>
      </c>
      <c r="O60" s="81">
        <f t="shared" si="0"/>
        <v>51240</v>
      </c>
      <c r="P60" s="23" t="s">
        <v>205</v>
      </c>
      <c r="Q60" s="23" t="s">
        <v>206</v>
      </c>
      <c r="R60" s="23" t="s">
        <v>378</v>
      </c>
      <c r="S60" s="23" t="s">
        <v>233</v>
      </c>
    </row>
    <row r="61" spans="1:19" s="20" customFormat="1" ht="45" x14ac:dyDescent="0.25">
      <c r="A61" s="47"/>
      <c r="B61" s="22"/>
      <c r="C61" s="95"/>
      <c r="D61" s="93"/>
      <c r="E61" s="93"/>
      <c r="F61" s="93"/>
      <c r="G61" s="93"/>
      <c r="H61" s="93"/>
      <c r="I61" s="93"/>
      <c r="J61" s="94"/>
      <c r="K61" s="93"/>
      <c r="L61" s="23" t="s">
        <v>469</v>
      </c>
      <c r="M61" s="23" t="s">
        <v>470</v>
      </c>
      <c r="N61" s="82">
        <v>122059</v>
      </c>
      <c r="O61" s="81">
        <f t="shared" si="0"/>
        <v>122059</v>
      </c>
      <c r="P61" s="23" t="s">
        <v>205</v>
      </c>
      <c r="Q61" s="23" t="s">
        <v>206</v>
      </c>
      <c r="R61" s="23" t="s">
        <v>378</v>
      </c>
      <c r="S61" s="23" t="s">
        <v>233</v>
      </c>
    </row>
    <row r="62" spans="1:19" s="20" customFormat="1" ht="45" x14ac:dyDescent="0.25">
      <c r="A62" s="47"/>
      <c r="B62" s="22"/>
      <c r="C62" s="95"/>
      <c r="D62" s="93"/>
      <c r="E62" s="93"/>
      <c r="F62" s="93"/>
      <c r="G62" s="93"/>
      <c r="H62" s="93"/>
      <c r="I62" s="93"/>
      <c r="J62" s="94"/>
      <c r="K62" s="93"/>
      <c r="L62" s="23" t="s">
        <v>389</v>
      </c>
      <c r="M62" s="23" t="s">
        <v>390</v>
      </c>
      <c r="N62" s="82">
        <v>820.8</v>
      </c>
      <c r="O62" s="81">
        <f t="shared" si="0"/>
        <v>820.8</v>
      </c>
      <c r="P62" s="23" t="s">
        <v>205</v>
      </c>
      <c r="Q62" s="23" t="s">
        <v>206</v>
      </c>
      <c r="R62" s="23" t="s">
        <v>378</v>
      </c>
      <c r="S62" s="23" t="s">
        <v>233</v>
      </c>
    </row>
    <row r="63" spans="1:19" s="20" customFormat="1" ht="45" x14ac:dyDescent="0.25">
      <c r="A63" s="47"/>
      <c r="B63" s="22"/>
      <c r="C63" s="95"/>
      <c r="D63" s="93"/>
      <c r="E63" s="93"/>
      <c r="F63" s="93"/>
      <c r="G63" s="93"/>
      <c r="H63" s="93"/>
      <c r="I63" s="93"/>
      <c r="J63" s="94"/>
      <c r="K63" s="93"/>
      <c r="L63" s="23" t="s">
        <v>471</v>
      </c>
      <c r="M63" s="23" t="s">
        <v>472</v>
      </c>
      <c r="N63" s="82">
        <v>48916</v>
      </c>
      <c r="O63" s="81">
        <f t="shared" si="0"/>
        <v>48916</v>
      </c>
      <c r="P63" s="23" t="s">
        <v>205</v>
      </c>
      <c r="Q63" s="23" t="s">
        <v>206</v>
      </c>
      <c r="R63" s="23" t="s">
        <v>378</v>
      </c>
      <c r="S63" s="23" t="s">
        <v>233</v>
      </c>
    </row>
    <row r="64" spans="1:19" s="20" customFormat="1" ht="45" x14ac:dyDescent="0.25">
      <c r="A64" s="47"/>
      <c r="B64" s="22"/>
      <c r="C64" s="95"/>
      <c r="D64" s="93"/>
      <c r="E64" s="93"/>
      <c r="F64" s="93"/>
      <c r="G64" s="93"/>
      <c r="H64" s="93"/>
      <c r="I64" s="93"/>
      <c r="J64" s="94"/>
      <c r="K64" s="93"/>
      <c r="L64" s="23" t="s">
        <v>473</v>
      </c>
      <c r="M64" s="23" t="s">
        <v>474</v>
      </c>
      <c r="N64" s="82">
        <v>255000</v>
      </c>
      <c r="O64" s="81">
        <f t="shared" si="0"/>
        <v>255000</v>
      </c>
      <c r="P64" s="23" t="s">
        <v>205</v>
      </c>
      <c r="Q64" s="23" t="s">
        <v>206</v>
      </c>
      <c r="R64" s="23" t="s">
        <v>378</v>
      </c>
      <c r="S64" s="23" t="s">
        <v>233</v>
      </c>
    </row>
    <row r="65" spans="1:19" s="20" customFormat="1" ht="45" x14ac:dyDescent="0.25">
      <c r="A65" s="47"/>
      <c r="B65" s="22"/>
      <c r="C65" s="95"/>
      <c r="D65" s="93"/>
      <c r="E65" s="93"/>
      <c r="F65" s="93"/>
      <c r="G65" s="93"/>
      <c r="H65" s="93"/>
      <c r="I65" s="93"/>
      <c r="J65" s="94"/>
      <c r="K65" s="93"/>
      <c r="L65" s="23" t="s">
        <v>391</v>
      </c>
      <c r="M65" s="23" t="s">
        <v>392</v>
      </c>
      <c r="N65" s="82">
        <v>1965.9</v>
      </c>
      <c r="O65" s="81">
        <f>N65</f>
        <v>1965.9</v>
      </c>
      <c r="P65" s="23" t="s">
        <v>205</v>
      </c>
      <c r="Q65" s="23" t="s">
        <v>206</v>
      </c>
      <c r="R65" s="23" t="s">
        <v>232</v>
      </c>
      <c r="S65" s="23" t="s">
        <v>233</v>
      </c>
    </row>
    <row r="66" spans="1:19" s="20" customFormat="1" ht="45" x14ac:dyDescent="0.25">
      <c r="A66" s="47"/>
      <c r="B66" s="22"/>
      <c r="C66" s="95"/>
      <c r="D66" s="93"/>
      <c r="E66" s="93"/>
      <c r="F66" s="93"/>
      <c r="G66" s="93"/>
      <c r="H66" s="93"/>
      <c r="I66" s="93"/>
      <c r="J66" s="94"/>
      <c r="K66" s="93"/>
      <c r="L66" s="23" t="s">
        <v>475</v>
      </c>
      <c r="M66" s="23" t="s">
        <v>476</v>
      </c>
      <c r="N66" s="82">
        <v>30142.14</v>
      </c>
      <c r="O66" s="81">
        <f t="shared" si="0"/>
        <v>30142.14</v>
      </c>
      <c r="P66" s="23" t="s">
        <v>205</v>
      </c>
      <c r="Q66" s="23" t="s">
        <v>206</v>
      </c>
      <c r="R66" s="23" t="s">
        <v>378</v>
      </c>
      <c r="S66" s="23" t="s">
        <v>233</v>
      </c>
    </row>
    <row r="67" spans="1:19" s="20" customFormat="1" ht="45" x14ac:dyDescent="0.25">
      <c r="A67" s="47"/>
      <c r="B67" s="22"/>
      <c r="C67" s="93">
        <v>202104221498</v>
      </c>
      <c r="D67" s="93" t="s">
        <v>379</v>
      </c>
      <c r="E67" s="93" t="s">
        <v>202</v>
      </c>
      <c r="F67" s="93" t="s">
        <v>36</v>
      </c>
      <c r="G67" s="93" t="s">
        <v>375</v>
      </c>
      <c r="H67" s="93" t="s">
        <v>206</v>
      </c>
      <c r="I67" s="93" t="s">
        <v>314</v>
      </c>
      <c r="J67" s="94">
        <v>100000</v>
      </c>
      <c r="K67" s="93">
        <v>2021</v>
      </c>
      <c r="L67" s="23" t="s">
        <v>477</v>
      </c>
      <c r="M67" s="23" t="s">
        <v>478</v>
      </c>
      <c r="N67" s="82">
        <v>4760</v>
      </c>
      <c r="O67" s="81">
        <f>N67</f>
        <v>4760</v>
      </c>
      <c r="P67" s="23" t="s">
        <v>205</v>
      </c>
      <c r="Q67" s="23" t="s">
        <v>206</v>
      </c>
      <c r="R67" s="23" t="s">
        <v>231</v>
      </c>
      <c r="S67" s="23" t="s">
        <v>233</v>
      </c>
    </row>
    <row r="68" spans="1:19" s="20" customFormat="1" ht="45" x14ac:dyDescent="0.25">
      <c r="A68" s="47"/>
      <c r="B68" s="22"/>
      <c r="C68" s="93"/>
      <c r="D68" s="93"/>
      <c r="E68" s="93"/>
      <c r="F68" s="93"/>
      <c r="G68" s="93"/>
      <c r="H68" s="93"/>
      <c r="I68" s="93"/>
      <c r="J68" s="94"/>
      <c r="K68" s="93"/>
      <c r="L68" s="23" t="s">
        <v>479</v>
      </c>
      <c r="M68" s="23" t="s">
        <v>480</v>
      </c>
      <c r="N68" s="82">
        <v>7615.41</v>
      </c>
      <c r="O68" s="81">
        <f>N68</f>
        <v>7615.41</v>
      </c>
      <c r="P68" s="23" t="s">
        <v>205</v>
      </c>
      <c r="Q68" s="23" t="s">
        <v>206</v>
      </c>
      <c r="R68" s="23" t="s">
        <v>231</v>
      </c>
      <c r="S68" s="23" t="s">
        <v>233</v>
      </c>
    </row>
    <row r="69" spans="1:19" s="20" customFormat="1" ht="45" x14ac:dyDescent="0.25">
      <c r="A69" s="47"/>
      <c r="B69" s="22"/>
      <c r="C69" s="93"/>
      <c r="D69" s="93"/>
      <c r="E69" s="93"/>
      <c r="F69" s="93"/>
      <c r="G69" s="93"/>
      <c r="H69" s="93"/>
      <c r="I69" s="93"/>
      <c r="J69" s="94"/>
      <c r="K69" s="93"/>
      <c r="L69" s="23" t="s">
        <v>316</v>
      </c>
      <c r="M69" s="23" t="s">
        <v>380</v>
      </c>
      <c r="N69" s="82">
        <v>49780.73</v>
      </c>
      <c r="O69" s="81">
        <f>N69</f>
        <v>49780.73</v>
      </c>
      <c r="P69" s="23" t="s">
        <v>205</v>
      </c>
      <c r="Q69" s="23" t="s">
        <v>206</v>
      </c>
      <c r="R69" s="23" t="s">
        <v>231</v>
      </c>
      <c r="S69" s="23" t="s">
        <v>233</v>
      </c>
    </row>
    <row r="70" spans="1:19" s="20" customFormat="1" ht="45" x14ac:dyDescent="0.25">
      <c r="A70" s="47"/>
      <c r="B70" s="22"/>
      <c r="C70" s="93"/>
      <c r="D70" s="93"/>
      <c r="E70" s="93"/>
      <c r="F70" s="93"/>
      <c r="G70" s="93"/>
      <c r="H70" s="93"/>
      <c r="I70" s="93"/>
      <c r="J70" s="94"/>
      <c r="K70" s="93"/>
      <c r="L70" s="23" t="s">
        <v>481</v>
      </c>
      <c r="M70" s="23" t="s">
        <v>482</v>
      </c>
      <c r="N70" s="82">
        <v>10769.97</v>
      </c>
      <c r="O70" s="81">
        <f>N70</f>
        <v>10769.97</v>
      </c>
      <c r="P70" s="23" t="s">
        <v>205</v>
      </c>
      <c r="Q70" s="23" t="s">
        <v>206</v>
      </c>
      <c r="R70" s="23" t="s">
        <v>231</v>
      </c>
      <c r="S70" s="23" t="s">
        <v>483</v>
      </c>
    </row>
    <row r="71" spans="1:19" s="20" customFormat="1" ht="45" x14ac:dyDescent="0.25">
      <c r="A71" s="47"/>
      <c r="B71" s="22"/>
      <c r="C71" s="93"/>
      <c r="D71" s="93"/>
      <c r="E71" s="93"/>
      <c r="F71" s="93"/>
      <c r="G71" s="93"/>
      <c r="H71" s="93"/>
      <c r="I71" s="93"/>
      <c r="J71" s="94"/>
      <c r="K71" s="93"/>
      <c r="L71" s="23" t="s">
        <v>481</v>
      </c>
      <c r="M71" s="23" t="s">
        <v>484</v>
      </c>
      <c r="N71" s="82">
        <v>3847.2</v>
      </c>
      <c r="O71" s="81">
        <f t="shared" ref="O71:O80" si="1">N71</f>
        <v>3847.2</v>
      </c>
      <c r="P71" s="23" t="s">
        <v>205</v>
      </c>
      <c r="Q71" s="23" t="s">
        <v>206</v>
      </c>
      <c r="R71" s="23" t="s">
        <v>231</v>
      </c>
      <c r="S71" s="23" t="s">
        <v>233</v>
      </c>
    </row>
    <row r="72" spans="1:19" s="20" customFormat="1" ht="45" x14ac:dyDescent="0.25">
      <c r="A72" s="47"/>
      <c r="B72" s="22"/>
      <c r="C72" s="93"/>
      <c r="D72" s="93"/>
      <c r="E72" s="93"/>
      <c r="F72" s="93"/>
      <c r="G72" s="93"/>
      <c r="H72" s="93"/>
      <c r="I72" s="93"/>
      <c r="J72" s="94"/>
      <c r="K72" s="93"/>
      <c r="L72" s="23" t="s">
        <v>481</v>
      </c>
      <c r="M72" s="23" t="s">
        <v>485</v>
      </c>
      <c r="N72" s="82">
        <v>13630.71</v>
      </c>
      <c r="O72" s="81">
        <f t="shared" si="1"/>
        <v>13630.71</v>
      </c>
      <c r="P72" s="23" t="s">
        <v>205</v>
      </c>
      <c r="Q72" s="23" t="s">
        <v>206</v>
      </c>
      <c r="R72" s="23" t="s">
        <v>231</v>
      </c>
      <c r="S72" s="23" t="s">
        <v>233</v>
      </c>
    </row>
    <row r="73" spans="1:19" s="20" customFormat="1" ht="45" x14ac:dyDescent="0.25">
      <c r="A73" s="47"/>
      <c r="B73" s="22"/>
      <c r="C73" s="93"/>
      <c r="D73" s="93"/>
      <c r="E73" s="93"/>
      <c r="F73" s="93"/>
      <c r="G73" s="93"/>
      <c r="H73" s="93"/>
      <c r="I73" s="93"/>
      <c r="J73" s="94"/>
      <c r="K73" s="93"/>
      <c r="L73" s="23" t="s">
        <v>486</v>
      </c>
      <c r="M73" s="23" t="s">
        <v>487</v>
      </c>
      <c r="N73" s="82">
        <v>2338.5699999999997</v>
      </c>
      <c r="O73" s="81">
        <f t="shared" si="1"/>
        <v>2338.5699999999997</v>
      </c>
      <c r="P73" s="23" t="s">
        <v>205</v>
      </c>
      <c r="Q73" s="23" t="s">
        <v>206</v>
      </c>
      <c r="R73" s="23" t="s">
        <v>231</v>
      </c>
      <c r="S73" s="23" t="s">
        <v>233</v>
      </c>
    </row>
    <row r="74" spans="1:19" s="20" customFormat="1" ht="45" x14ac:dyDescent="0.25">
      <c r="A74" s="47"/>
      <c r="B74" s="22"/>
      <c r="C74" s="93"/>
      <c r="D74" s="93"/>
      <c r="E74" s="93"/>
      <c r="F74" s="93"/>
      <c r="G74" s="93"/>
      <c r="H74" s="93"/>
      <c r="I74" s="93"/>
      <c r="J74" s="94"/>
      <c r="K74" s="93"/>
      <c r="L74" s="23" t="s">
        <v>488</v>
      </c>
      <c r="M74" s="23" t="s">
        <v>489</v>
      </c>
      <c r="N74" s="82">
        <v>3478.8</v>
      </c>
      <c r="O74" s="81">
        <f t="shared" si="1"/>
        <v>3478.8</v>
      </c>
      <c r="P74" s="23" t="s">
        <v>205</v>
      </c>
      <c r="Q74" s="23" t="s">
        <v>206</v>
      </c>
      <c r="R74" s="23" t="s">
        <v>231</v>
      </c>
      <c r="S74" s="23" t="s">
        <v>233</v>
      </c>
    </row>
    <row r="75" spans="1:19" s="20" customFormat="1" ht="45" x14ac:dyDescent="0.25">
      <c r="A75" s="47"/>
      <c r="B75" s="22"/>
      <c r="C75" s="93"/>
      <c r="D75" s="93"/>
      <c r="E75" s="93"/>
      <c r="F75" s="93"/>
      <c r="G75" s="93"/>
      <c r="H75" s="93"/>
      <c r="I75" s="93"/>
      <c r="J75" s="94"/>
      <c r="K75" s="93"/>
      <c r="L75" s="23" t="s">
        <v>490</v>
      </c>
      <c r="M75" s="23" t="s">
        <v>491</v>
      </c>
      <c r="N75" s="82">
        <v>935</v>
      </c>
      <c r="O75" s="81">
        <f t="shared" si="1"/>
        <v>935</v>
      </c>
      <c r="P75" s="23" t="s">
        <v>205</v>
      </c>
      <c r="Q75" s="23" t="s">
        <v>206</v>
      </c>
      <c r="R75" s="23" t="s">
        <v>231</v>
      </c>
      <c r="S75" s="23" t="s">
        <v>233</v>
      </c>
    </row>
    <row r="76" spans="1:19" s="20" customFormat="1" ht="45" x14ac:dyDescent="0.25">
      <c r="A76" s="47"/>
      <c r="B76" s="22"/>
      <c r="C76" s="93"/>
      <c r="D76" s="93"/>
      <c r="E76" s="93"/>
      <c r="F76" s="93"/>
      <c r="G76" s="93"/>
      <c r="H76" s="93"/>
      <c r="I76" s="93"/>
      <c r="J76" s="94"/>
      <c r="K76" s="93"/>
      <c r="L76" s="23" t="s">
        <v>490</v>
      </c>
      <c r="M76" s="23" t="s">
        <v>492</v>
      </c>
      <c r="N76" s="82">
        <v>675</v>
      </c>
      <c r="O76" s="81">
        <f t="shared" si="1"/>
        <v>675</v>
      </c>
      <c r="P76" s="23" t="s">
        <v>205</v>
      </c>
      <c r="Q76" s="23" t="s">
        <v>206</v>
      </c>
      <c r="R76" s="23" t="s">
        <v>231</v>
      </c>
      <c r="S76" s="23" t="s">
        <v>233</v>
      </c>
    </row>
    <row r="77" spans="1:19" s="20" customFormat="1" ht="45" x14ac:dyDescent="0.25">
      <c r="A77" s="47"/>
      <c r="B77" s="22"/>
      <c r="C77" s="93"/>
      <c r="D77" s="93"/>
      <c r="E77" s="93"/>
      <c r="F77" s="93"/>
      <c r="G77" s="93"/>
      <c r="H77" s="93"/>
      <c r="I77" s="93"/>
      <c r="J77" s="94"/>
      <c r="K77" s="93"/>
      <c r="L77" s="23" t="s">
        <v>493</v>
      </c>
      <c r="M77" s="23" t="s">
        <v>494</v>
      </c>
      <c r="N77" s="82">
        <v>7165.59</v>
      </c>
      <c r="O77" s="81">
        <f t="shared" si="1"/>
        <v>7165.59</v>
      </c>
      <c r="P77" s="23" t="s">
        <v>205</v>
      </c>
      <c r="Q77" s="23" t="s">
        <v>206</v>
      </c>
      <c r="R77" s="23" t="s">
        <v>231</v>
      </c>
      <c r="S77" s="23" t="s">
        <v>234</v>
      </c>
    </row>
    <row r="78" spans="1:19" s="20" customFormat="1" ht="45" x14ac:dyDescent="0.25">
      <c r="A78" s="47"/>
      <c r="B78" s="22"/>
      <c r="C78" s="93"/>
      <c r="D78" s="93"/>
      <c r="E78" s="93"/>
      <c r="F78" s="93"/>
      <c r="G78" s="93"/>
      <c r="H78" s="93"/>
      <c r="I78" s="93"/>
      <c r="J78" s="94"/>
      <c r="K78" s="93"/>
      <c r="L78" s="23" t="s">
        <v>495</v>
      </c>
      <c r="M78" s="23" t="s">
        <v>496</v>
      </c>
      <c r="N78" s="82">
        <v>299.99</v>
      </c>
      <c r="O78" s="81">
        <f t="shared" si="1"/>
        <v>299.99</v>
      </c>
      <c r="P78" s="23" t="s">
        <v>205</v>
      </c>
      <c r="Q78" s="23" t="s">
        <v>206</v>
      </c>
      <c r="R78" s="23" t="s">
        <v>231</v>
      </c>
      <c r="S78" s="23" t="s">
        <v>233</v>
      </c>
    </row>
    <row r="79" spans="1:19" s="20" customFormat="1" ht="45" x14ac:dyDescent="0.25">
      <c r="A79" s="47"/>
      <c r="B79" s="22"/>
      <c r="C79" s="93"/>
      <c r="D79" s="93"/>
      <c r="E79" s="93"/>
      <c r="F79" s="93"/>
      <c r="G79" s="93"/>
      <c r="H79" s="93"/>
      <c r="I79" s="93"/>
      <c r="J79" s="94"/>
      <c r="K79" s="93"/>
      <c r="L79" s="23" t="s">
        <v>497</v>
      </c>
      <c r="M79" s="23" t="s">
        <v>498</v>
      </c>
      <c r="N79" s="82">
        <v>1337</v>
      </c>
      <c r="O79" s="81">
        <f t="shared" si="1"/>
        <v>1337</v>
      </c>
      <c r="P79" s="23" t="s">
        <v>205</v>
      </c>
      <c r="Q79" s="23" t="s">
        <v>206</v>
      </c>
      <c r="R79" s="23" t="s">
        <v>231</v>
      </c>
      <c r="S79" s="23" t="s">
        <v>234</v>
      </c>
    </row>
    <row r="80" spans="1:19" s="20" customFormat="1" ht="45" x14ac:dyDescent="0.25">
      <c r="A80" s="47"/>
      <c r="B80" s="22"/>
      <c r="C80" s="93"/>
      <c r="D80" s="93"/>
      <c r="E80" s="93"/>
      <c r="F80" s="93"/>
      <c r="G80" s="93"/>
      <c r="H80" s="93"/>
      <c r="I80" s="93"/>
      <c r="J80" s="94"/>
      <c r="K80" s="93"/>
      <c r="L80" s="23" t="s">
        <v>497</v>
      </c>
      <c r="M80" s="23" t="s">
        <v>499</v>
      </c>
      <c r="N80" s="82">
        <v>11196.11</v>
      </c>
      <c r="O80" s="81">
        <f t="shared" si="1"/>
        <v>11196.11</v>
      </c>
      <c r="P80" s="23" t="s">
        <v>205</v>
      </c>
      <c r="Q80" s="23" t="s">
        <v>206</v>
      </c>
      <c r="R80" s="23" t="s">
        <v>231</v>
      </c>
      <c r="S80" s="23" t="s">
        <v>234</v>
      </c>
    </row>
    <row r="81" spans="1:19" s="20" customFormat="1" ht="45" customHeight="1" x14ac:dyDescent="0.25">
      <c r="A81" s="47"/>
      <c r="B81" s="22"/>
      <c r="C81" s="95">
        <v>202105820895</v>
      </c>
      <c r="D81" s="93" t="s">
        <v>382</v>
      </c>
      <c r="E81" s="93" t="s">
        <v>202</v>
      </c>
      <c r="F81" s="93" t="s">
        <v>36</v>
      </c>
      <c r="G81" s="93" t="s">
        <v>381</v>
      </c>
      <c r="H81" s="93" t="s">
        <v>206</v>
      </c>
      <c r="I81" s="93" t="s">
        <v>314</v>
      </c>
      <c r="J81" s="94">
        <v>108000</v>
      </c>
      <c r="K81" s="93">
        <v>2021</v>
      </c>
      <c r="L81" s="23" t="s">
        <v>321</v>
      </c>
      <c r="M81" s="23" t="s">
        <v>383</v>
      </c>
      <c r="N81" s="82">
        <v>76500</v>
      </c>
      <c r="O81" s="81">
        <f>N81</f>
        <v>76500</v>
      </c>
      <c r="P81" s="23" t="s">
        <v>205</v>
      </c>
      <c r="Q81" s="23" t="s">
        <v>206</v>
      </c>
      <c r="R81" s="23" t="s">
        <v>235</v>
      </c>
      <c r="S81" s="23" t="s">
        <v>233</v>
      </c>
    </row>
    <row r="82" spans="1:19" s="20" customFormat="1" ht="45" x14ac:dyDescent="0.25">
      <c r="A82" s="47"/>
      <c r="B82" s="22"/>
      <c r="C82" s="95"/>
      <c r="D82" s="93"/>
      <c r="E82" s="93"/>
      <c r="F82" s="93"/>
      <c r="G82" s="93"/>
      <c r="H82" s="93"/>
      <c r="I82" s="93"/>
      <c r="J82" s="94"/>
      <c r="K82" s="93"/>
      <c r="L82" s="23" t="s">
        <v>384</v>
      </c>
      <c r="M82" s="23" t="s">
        <v>385</v>
      </c>
      <c r="N82" s="82">
        <v>32200</v>
      </c>
      <c r="O82" s="81">
        <f t="shared" ref="O82:O90" si="2">N82</f>
        <v>32200</v>
      </c>
      <c r="P82" s="23" t="s">
        <v>205</v>
      </c>
      <c r="Q82" s="23" t="s">
        <v>206</v>
      </c>
      <c r="R82" s="23" t="s">
        <v>235</v>
      </c>
      <c r="S82" s="23" t="s">
        <v>233</v>
      </c>
    </row>
    <row r="83" spans="1:19" s="20" customFormat="1" ht="45" x14ac:dyDescent="0.25">
      <c r="A83" s="47"/>
      <c r="B83" s="22"/>
      <c r="C83" s="95"/>
      <c r="D83" s="93"/>
      <c r="E83" s="93"/>
      <c r="F83" s="93"/>
      <c r="G83" s="93"/>
      <c r="H83" s="93"/>
      <c r="I83" s="93"/>
      <c r="J83" s="94"/>
      <c r="K83" s="93"/>
      <c r="L83" s="23" t="s">
        <v>319</v>
      </c>
      <c r="M83" s="23" t="s">
        <v>386</v>
      </c>
      <c r="N83" s="82">
        <v>780</v>
      </c>
      <c r="O83" s="81">
        <f t="shared" si="2"/>
        <v>780</v>
      </c>
      <c r="P83" s="23" t="s">
        <v>205</v>
      </c>
      <c r="Q83" s="23" t="s">
        <v>206</v>
      </c>
      <c r="R83" s="23" t="s">
        <v>235</v>
      </c>
      <c r="S83" s="23" t="s">
        <v>233</v>
      </c>
    </row>
    <row r="84" spans="1:19" s="20" customFormat="1" ht="45" x14ac:dyDescent="0.25">
      <c r="A84" s="47"/>
      <c r="B84" s="22"/>
      <c r="C84" s="95"/>
      <c r="D84" s="93"/>
      <c r="E84" s="93"/>
      <c r="F84" s="93"/>
      <c r="G84" s="93"/>
      <c r="H84" s="93"/>
      <c r="I84" s="93"/>
      <c r="J84" s="94"/>
      <c r="K84" s="93"/>
      <c r="L84" s="23" t="s">
        <v>481</v>
      </c>
      <c r="M84" s="23" t="s">
        <v>482</v>
      </c>
      <c r="N84" s="82">
        <v>3589.99</v>
      </c>
      <c r="O84" s="81">
        <f t="shared" si="2"/>
        <v>3589.99</v>
      </c>
      <c r="P84" s="23" t="s">
        <v>205</v>
      </c>
      <c r="Q84" s="23" t="s">
        <v>206</v>
      </c>
      <c r="R84" s="23" t="s">
        <v>231</v>
      </c>
      <c r="S84" s="23" t="s">
        <v>483</v>
      </c>
    </row>
    <row r="85" spans="1:19" s="20" customFormat="1" ht="45" x14ac:dyDescent="0.25">
      <c r="A85" s="47"/>
      <c r="B85" s="22"/>
      <c r="C85" s="95"/>
      <c r="D85" s="93"/>
      <c r="E85" s="93"/>
      <c r="F85" s="93"/>
      <c r="G85" s="93"/>
      <c r="H85" s="93"/>
      <c r="I85" s="93"/>
      <c r="J85" s="94"/>
      <c r="K85" s="93"/>
      <c r="L85" s="23" t="s">
        <v>481</v>
      </c>
      <c r="M85" s="23" t="s">
        <v>484</v>
      </c>
      <c r="N85" s="82">
        <v>3400</v>
      </c>
      <c r="O85" s="81">
        <f t="shared" si="2"/>
        <v>3400</v>
      </c>
      <c r="P85" s="23" t="s">
        <v>205</v>
      </c>
      <c r="Q85" s="23" t="s">
        <v>206</v>
      </c>
      <c r="R85" s="23" t="s">
        <v>235</v>
      </c>
      <c r="S85" s="23" t="s">
        <v>233</v>
      </c>
    </row>
    <row r="86" spans="1:19" s="20" customFormat="1" ht="45" x14ac:dyDescent="0.25">
      <c r="A86" s="47"/>
      <c r="B86" s="22"/>
      <c r="C86" s="95"/>
      <c r="D86" s="93"/>
      <c r="E86" s="93"/>
      <c r="F86" s="93"/>
      <c r="G86" s="93"/>
      <c r="H86" s="93"/>
      <c r="I86" s="93"/>
      <c r="J86" s="94"/>
      <c r="K86" s="93"/>
      <c r="L86" s="23" t="s">
        <v>500</v>
      </c>
      <c r="M86" s="23" t="s">
        <v>501</v>
      </c>
      <c r="N86" s="82">
        <v>1998</v>
      </c>
      <c r="O86" s="81">
        <f t="shared" si="2"/>
        <v>1998</v>
      </c>
      <c r="P86" s="23" t="s">
        <v>205</v>
      </c>
      <c r="Q86" s="23" t="s">
        <v>206</v>
      </c>
      <c r="R86" s="23" t="s">
        <v>235</v>
      </c>
      <c r="S86" s="23" t="s">
        <v>233</v>
      </c>
    </row>
    <row r="87" spans="1:19" s="20" customFormat="1" ht="45" x14ac:dyDescent="0.25">
      <c r="A87" s="47"/>
      <c r="B87" s="22"/>
      <c r="C87" s="95"/>
      <c r="D87" s="93"/>
      <c r="E87" s="93"/>
      <c r="F87" s="93"/>
      <c r="G87" s="93"/>
      <c r="H87" s="93"/>
      <c r="I87" s="93"/>
      <c r="J87" s="94"/>
      <c r="K87" s="93"/>
      <c r="L87" s="23" t="s">
        <v>500</v>
      </c>
      <c r="M87" s="23" t="s">
        <v>502</v>
      </c>
      <c r="N87" s="82">
        <v>2888.99</v>
      </c>
      <c r="O87" s="81">
        <f t="shared" si="2"/>
        <v>2888.99</v>
      </c>
      <c r="P87" s="23" t="s">
        <v>205</v>
      </c>
      <c r="Q87" s="23" t="s">
        <v>206</v>
      </c>
      <c r="R87" s="23" t="s">
        <v>235</v>
      </c>
      <c r="S87" s="23" t="s">
        <v>233</v>
      </c>
    </row>
    <row r="88" spans="1:19" s="20" customFormat="1" ht="45" x14ac:dyDescent="0.25">
      <c r="A88" s="47"/>
      <c r="B88" s="22"/>
      <c r="C88" s="95"/>
      <c r="D88" s="93"/>
      <c r="E88" s="93"/>
      <c r="F88" s="93"/>
      <c r="G88" s="93"/>
      <c r="H88" s="93"/>
      <c r="I88" s="93"/>
      <c r="J88" s="94"/>
      <c r="K88" s="93"/>
      <c r="L88" s="23" t="s">
        <v>490</v>
      </c>
      <c r="M88" s="23" t="s">
        <v>503</v>
      </c>
      <c r="N88" s="82">
        <v>1350</v>
      </c>
      <c r="O88" s="81">
        <f t="shared" si="2"/>
        <v>1350</v>
      </c>
      <c r="P88" s="23" t="s">
        <v>205</v>
      </c>
      <c r="Q88" s="23" t="s">
        <v>206</v>
      </c>
      <c r="R88" s="23" t="s">
        <v>235</v>
      </c>
      <c r="S88" s="23" t="s">
        <v>233</v>
      </c>
    </row>
    <row r="89" spans="1:19" s="20" customFormat="1" ht="45" x14ac:dyDescent="0.25">
      <c r="A89" s="47"/>
      <c r="B89" s="22"/>
      <c r="C89" s="95"/>
      <c r="D89" s="93"/>
      <c r="E89" s="93"/>
      <c r="F89" s="93"/>
      <c r="G89" s="93"/>
      <c r="H89" s="93"/>
      <c r="I89" s="93"/>
      <c r="J89" s="94"/>
      <c r="K89" s="93"/>
      <c r="L89" s="23" t="s">
        <v>504</v>
      </c>
      <c r="M89" s="23" t="s">
        <v>505</v>
      </c>
      <c r="N89" s="82">
        <v>719.56</v>
      </c>
      <c r="O89" s="81">
        <f t="shared" si="2"/>
        <v>719.56</v>
      </c>
      <c r="P89" s="23" t="s">
        <v>205</v>
      </c>
      <c r="Q89" s="23" t="s">
        <v>206</v>
      </c>
      <c r="R89" s="23" t="s">
        <v>235</v>
      </c>
      <c r="S89" s="23" t="s">
        <v>233</v>
      </c>
    </row>
    <row r="90" spans="1:19" s="20" customFormat="1" ht="45" x14ac:dyDescent="0.25">
      <c r="A90" s="47"/>
      <c r="B90" s="22"/>
      <c r="C90" s="95"/>
      <c r="D90" s="93"/>
      <c r="E90" s="93"/>
      <c r="F90" s="93"/>
      <c r="G90" s="93"/>
      <c r="H90" s="93"/>
      <c r="I90" s="93"/>
      <c r="J90" s="94"/>
      <c r="K90" s="93"/>
      <c r="L90" s="23" t="s">
        <v>504</v>
      </c>
      <c r="M90" s="23" t="s">
        <v>506</v>
      </c>
      <c r="N90" s="82">
        <v>2466.1999999999998</v>
      </c>
      <c r="O90" s="81">
        <f t="shared" si="2"/>
        <v>2466.1999999999998</v>
      </c>
      <c r="P90" s="23" t="s">
        <v>205</v>
      </c>
      <c r="Q90" s="23" t="s">
        <v>206</v>
      </c>
      <c r="R90" s="23" t="s">
        <v>235</v>
      </c>
      <c r="S90" s="23" t="s">
        <v>233</v>
      </c>
    </row>
    <row r="91" spans="1:19" ht="72" customHeight="1" x14ac:dyDescent="0.25">
      <c r="A91" s="96" t="s">
        <v>372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103"/>
    </row>
    <row r="92" spans="1:19" s="7" customFormat="1" ht="42.75" x14ac:dyDescent="0.2">
      <c r="A92" s="9" t="s">
        <v>207</v>
      </c>
      <c r="B92" s="5" t="s">
        <v>0</v>
      </c>
      <c r="C92" s="6" t="s">
        <v>1</v>
      </c>
      <c r="D92" s="5" t="s">
        <v>2</v>
      </c>
      <c r="E92" s="5" t="s">
        <v>3</v>
      </c>
      <c r="F92" s="5" t="s">
        <v>4</v>
      </c>
      <c r="G92" s="5" t="s">
        <v>5</v>
      </c>
      <c r="H92" s="5" t="s">
        <v>6</v>
      </c>
      <c r="I92" s="5" t="s">
        <v>7</v>
      </c>
      <c r="J92" s="5" t="s">
        <v>8</v>
      </c>
      <c r="K92" s="6" t="s">
        <v>9</v>
      </c>
      <c r="L92" s="5" t="s">
        <v>10</v>
      </c>
      <c r="M92" s="5" t="s">
        <v>11</v>
      </c>
      <c r="N92" s="5" t="s">
        <v>12</v>
      </c>
      <c r="O92" s="5" t="s">
        <v>13</v>
      </c>
      <c r="P92" s="5" t="s">
        <v>14</v>
      </c>
      <c r="Q92" s="5" t="s">
        <v>15</v>
      </c>
      <c r="R92" s="5" t="s">
        <v>16</v>
      </c>
      <c r="S92" s="5" t="s">
        <v>17</v>
      </c>
    </row>
    <row r="93" spans="1:19" s="20" customFormat="1" ht="45" x14ac:dyDescent="0.25">
      <c r="A93" s="13" t="s">
        <v>223</v>
      </c>
      <c r="B93" s="13" t="s">
        <v>171</v>
      </c>
      <c r="C93" s="17" t="s">
        <v>177</v>
      </c>
      <c r="D93" s="13" t="s">
        <v>288</v>
      </c>
      <c r="E93" s="14" t="s">
        <v>202</v>
      </c>
      <c r="F93" s="14" t="s">
        <v>173</v>
      </c>
      <c r="G93" s="13" t="s">
        <v>176</v>
      </c>
      <c r="H93" s="12" t="s">
        <v>175</v>
      </c>
      <c r="I93" s="14" t="s">
        <v>174</v>
      </c>
      <c r="J93" s="52">
        <v>189170.31</v>
      </c>
      <c r="K93" s="49">
        <v>2021</v>
      </c>
      <c r="L93" s="14"/>
      <c r="M93" s="13"/>
      <c r="N93" s="59"/>
      <c r="O93" s="59"/>
      <c r="P93" s="57" t="s">
        <v>286</v>
      </c>
      <c r="Q93" s="14" t="s">
        <v>284</v>
      </c>
      <c r="R93" s="13"/>
      <c r="S93" s="61" t="s">
        <v>236</v>
      </c>
    </row>
    <row r="94" spans="1:19" ht="45" x14ac:dyDescent="0.25">
      <c r="A94" s="10" t="s">
        <v>224</v>
      </c>
      <c r="B94" s="10" t="s">
        <v>179</v>
      </c>
      <c r="C94" s="11" t="s">
        <v>180</v>
      </c>
      <c r="D94" s="12" t="s">
        <v>289</v>
      </c>
      <c r="E94" s="14" t="s">
        <v>202</v>
      </c>
      <c r="F94" s="12" t="s">
        <v>173</v>
      </c>
      <c r="G94" s="12" t="s">
        <v>176</v>
      </c>
      <c r="H94" s="12" t="s">
        <v>175</v>
      </c>
      <c r="I94" s="12" t="s">
        <v>174</v>
      </c>
      <c r="J94" s="53">
        <v>8308.14</v>
      </c>
      <c r="K94" s="48">
        <v>2021</v>
      </c>
      <c r="L94" s="12"/>
      <c r="M94" s="10"/>
      <c r="N94" s="50"/>
      <c r="O94" s="50"/>
      <c r="P94" s="57" t="s">
        <v>286</v>
      </c>
      <c r="Q94" s="14" t="s">
        <v>284</v>
      </c>
      <c r="R94" s="10"/>
      <c r="S94" s="61" t="s">
        <v>236</v>
      </c>
    </row>
    <row r="95" spans="1:19" ht="45" x14ac:dyDescent="0.25">
      <c r="A95" s="10" t="s">
        <v>225</v>
      </c>
      <c r="B95" s="10" t="s">
        <v>181</v>
      </c>
      <c r="C95" s="11" t="s">
        <v>177</v>
      </c>
      <c r="D95" s="12" t="s">
        <v>289</v>
      </c>
      <c r="E95" s="14" t="s">
        <v>202</v>
      </c>
      <c r="F95" s="12" t="s">
        <v>173</v>
      </c>
      <c r="G95" s="12" t="s">
        <v>176</v>
      </c>
      <c r="H95" s="12" t="s">
        <v>175</v>
      </c>
      <c r="I95" s="12" t="s">
        <v>174</v>
      </c>
      <c r="J95" s="53">
        <v>33232.559999999998</v>
      </c>
      <c r="K95" s="48">
        <v>2021</v>
      </c>
      <c r="L95" s="12"/>
      <c r="M95" s="10"/>
      <c r="N95" s="50"/>
      <c r="O95" s="50"/>
      <c r="P95" s="57" t="s">
        <v>285</v>
      </c>
      <c r="Q95" s="14" t="s">
        <v>284</v>
      </c>
      <c r="R95" s="10"/>
      <c r="S95" s="61" t="s">
        <v>236</v>
      </c>
    </row>
    <row r="96" spans="1:19" ht="45" x14ac:dyDescent="0.25">
      <c r="A96" s="10" t="s">
        <v>226</v>
      </c>
      <c r="B96" s="10" t="s">
        <v>182</v>
      </c>
      <c r="C96" s="11" t="s">
        <v>177</v>
      </c>
      <c r="D96" s="12" t="s">
        <v>290</v>
      </c>
      <c r="E96" s="14" t="s">
        <v>202</v>
      </c>
      <c r="F96" s="12" t="s">
        <v>173</v>
      </c>
      <c r="G96" s="10" t="s">
        <v>176</v>
      </c>
      <c r="H96" s="12" t="s">
        <v>175</v>
      </c>
      <c r="I96" s="12" t="s">
        <v>174</v>
      </c>
      <c r="J96" s="53">
        <v>70961.98</v>
      </c>
      <c r="K96" s="48">
        <v>2021</v>
      </c>
      <c r="L96" s="12"/>
      <c r="M96" s="10"/>
      <c r="N96" s="50"/>
      <c r="O96" s="50"/>
      <c r="P96" s="57" t="s">
        <v>287</v>
      </c>
      <c r="Q96" s="14" t="s">
        <v>284</v>
      </c>
      <c r="R96" s="10"/>
      <c r="S96" s="61" t="s">
        <v>236</v>
      </c>
    </row>
    <row r="97" spans="1:19" ht="30" x14ac:dyDescent="0.25">
      <c r="A97" s="10" t="s">
        <v>220</v>
      </c>
      <c r="B97" s="10" t="s">
        <v>187</v>
      </c>
      <c r="C97" s="11" t="s">
        <v>188</v>
      </c>
      <c r="D97" s="12" t="s">
        <v>221</v>
      </c>
      <c r="E97" s="10"/>
      <c r="F97" s="12" t="s">
        <v>178</v>
      </c>
      <c r="G97" s="10" t="s">
        <v>189</v>
      </c>
      <c r="H97" s="12" t="s">
        <v>168</v>
      </c>
      <c r="I97" s="12" t="s">
        <v>170</v>
      </c>
      <c r="J97" s="53">
        <v>965000</v>
      </c>
      <c r="K97" s="48">
        <v>2021</v>
      </c>
      <c r="L97" s="10" t="s">
        <v>222</v>
      </c>
      <c r="M97" s="12" t="s">
        <v>227</v>
      </c>
      <c r="N97" s="60" t="s">
        <v>228</v>
      </c>
      <c r="O97" s="50"/>
      <c r="P97" s="57" t="s">
        <v>190</v>
      </c>
      <c r="Q97" s="10"/>
      <c r="R97" s="10" t="s">
        <v>283</v>
      </c>
      <c r="S97" s="50" t="s">
        <v>170</v>
      </c>
    </row>
    <row r="98" spans="1:19" s="20" customFormat="1" ht="90" x14ac:dyDescent="0.25">
      <c r="A98" s="97" t="s">
        <v>214</v>
      </c>
      <c r="B98" s="98" t="s">
        <v>195</v>
      </c>
      <c r="C98" s="99" t="s">
        <v>199</v>
      </c>
      <c r="D98" s="100" t="s">
        <v>196</v>
      </c>
      <c r="E98" s="97"/>
      <c r="F98" s="97" t="s">
        <v>172</v>
      </c>
      <c r="G98" s="97" t="s">
        <v>189</v>
      </c>
      <c r="H98" s="101" t="s">
        <v>168</v>
      </c>
      <c r="I98" s="101" t="s">
        <v>170</v>
      </c>
      <c r="J98" s="102">
        <v>306000</v>
      </c>
      <c r="K98" s="104" t="s">
        <v>197</v>
      </c>
      <c r="L98" s="14" t="s">
        <v>537</v>
      </c>
      <c r="M98" s="14" t="s">
        <v>539</v>
      </c>
      <c r="N98" s="84" t="s">
        <v>538</v>
      </c>
      <c r="O98" s="52">
        <v>260083.5</v>
      </c>
      <c r="P98" s="101" t="s">
        <v>198</v>
      </c>
      <c r="Q98" s="14" t="s">
        <v>361</v>
      </c>
      <c r="R98" s="13"/>
      <c r="S98" s="97" t="s">
        <v>170</v>
      </c>
    </row>
    <row r="99" spans="1:19" s="20" customFormat="1" x14ac:dyDescent="0.25">
      <c r="A99" s="97"/>
      <c r="B99" s="98"/>
      <c r="C99" s="99"/>
      <c r="D99" s="100"/>
      <c r="E99" s="97"/>
      <c r="F99" s="97"/>
      <c r="G99" s="97"/>
      <c r="H99" s="101"/>
      <c r="I99" s="101"/>
      <c r="J99" s="102"/>
      <c r="K99" s="105"/>
      <c r="L99" s="13" t="s">
        <v>215</v>
      </c>
      <c r="M99" s="13"/>
      <c r="N99" s="21">
        <v>48000</v>
      </c>
      <c r="O99" s="13"/>
      <c r="P99" s="101"/>
      <c r="Q99" s="13"/>
      <c r="R99" s="13"/>
      <c r="S99" s="97"/>
    </row>
    <row r="100" spans="1:19" s="20" customFormat="1" x14ac:dyDescent="0.25">
      <c r="A100" s="97"/>
      <c r="B100" s="98"/>
      <c r="C100" s="99"/>
      <c r="D100" s="100"/>
      <c r="E100" s="97"/>
      <c r="F100" s="97"/>
      <c r="G100" s="97"/>
      <c r="H100" s="101"/>
      <c r="I100" s="101"/>
      <c r="J100" s="102"/>
      <c r="K100" s="105"/>
      <c r="L100" s="13" t="s">
        <v>216</v>
      </c>
      <c r="M100" s="13"/>
      <c r="N100" s="21">
        <v>53117.5</v>
      </c>
      <c r="O100" s="13"/>
      <c r="P100" s="101"/>
      <c r="Q100" s="13"/>
      <c r="R100" s="13"/>
      <c r="S100" s="97"/>
    </row>
    <row r="101" spans="1:19" s="20" customFormat="1" x14ac:dyDescent="0.25">
      <c r="A101" s="97"/>
      <c r="B101" s="98"/>
      <c r="C101" s="99"/>
      <c r="D101" s="100"/>
      <c r="E101" s="97"/>
      <c r="F101" s="97"/>
      <c r="G101" s="97"/>
      <c r="H101" s="101"/>
      <c r="I101" s="101"/>
      <c r="J101" s="102"/>
      <c r="K101" s="105"/>
      <c r="L101" s="13" t="s">
        <v>217</v>
      </c>
      <c r="M101" s="13"/>
      <c r="N101" s="21">
        <v>20400</v>
      </c>
      <c r="O101" s="13"/>
      <c r="P101" s="101"/>
      <c r="Q101" s="13"/>
      <c r="R101" s="13"/>
      <c r="S101" s="97"/>
    </row>
    <row r="102" spans="1:19" s="20" customFormat="1" x14ac:dyDescent="0.25">
      <c r="A102" s="97"/>
      <c r="B102" s="98"/>
      <c r="C102" s="99"/>
      <c r="D102" s="100"/>
      <c r="E102" s="97"/>
      <c r="F102" s="97"/>
      <c r="G102" s="97"/>
      <c r="H102" s="101"/>
      <c r="I102" s="101"/>
      <c r="J102" s="102"/>
      <c r="K102" s="105"/>
      <c r="L102" s="13" t="s">
        <v>218</v>
      </c>
      <c r="M102" s="13"/>
      <c r="N102" s="21">
        <v>122700</v>
      </c>
      <c r="O102" s="13"/>
      <c r="P102" s="101"/>
      <c r="Q102" s="13"/>
      <c r="R102" s="13"/>
      <c r="S102" s="97"/>
    </row>
    <row r="103" spans="1:19" s="20" customFormat="1" x14ac:dyDescent="0.25">
      <c r="A103" s="97"/>
      <c r="B103" s="98"/>
      <c r="C103" s="99"/>
      <c r="D103" s="100"/>
      <c r="E103" s="97"/>
      <c r="F103" s="97"/>
      <c r="G103" s="97"/>
      <c r="H103" s="101"/>
      <c r="I103" s="101"/>
      <c r="J103" s="102"/>
      <c r="K103" s="105"/>
      <c r="L103" s="13" t="s">
        <v>219</v>
      </c>
      <c r="M103" s="13"/>
      <c r="N103" s="21">
        <v>5866</v>
      </c>
      <c r="O103" s="13"/>
      <c r="P103" s="101"/>
      <c r="Q103" s="13"/>
      <c r="R103" s="13"/>
      <c r="S103" s="97"/>
    </row>
    <row r="104" spans="1:19" s="20" customFormat="1" ht="44.25" customHeight="1" x14ac:dyDescent="0.25">
      <c r="A104" s="13" t="s">
        <v>211</v>
      </c>
      <c r="B104" s="18">
        <v>922977</v>
      </c>
      <c r="C104" s="83" t="s">
        <v>186</v>
      </c>
      <c r="D104" s="14" t="s">
        <v>212</v>
      </c>
      <c r="E104" s="14" t="s">
        <v>202</v>
      </c>
      <c r="F104" s="13" t="s">
        <v>172</v>
      </c>
      <c r="G104" s="14" t="s">
        <v>185</v>
      </c>
      <c r="H104" s="14" t="s">
        <v>169</v>
      </c>
      <c r="I104" s="14" t="s">
        <v>170</v>
      </c>
      <c r="J104" s="59" t="s">
        <v>184</v>
      </c>
      <c r="K104" s="49">
        <v>2021</v>
      </c>
      <c r="L104" s="13" t="s">
        <v>229</v>
      </c>
      <c r="M104" s="13"/>
      <c r="N104" s="59"/>
      <c r="O104" s="59"/>
      <c r="P104" s="61" t="s">
        <v>183</v>
      </c>
      <c r="Q104" s="14" t="s">
        <v>213</v>
      </c>
      <c r="R104" s="13"/>
      <c r="S104" s="61" t="s">
        <v>230</v>
      </c>
    </row>
    <row r="105" spans="1:19" ht="45" x14ac:dyDescent="0.25">
      <c r="A105" s="10" t="s">
        <v>209</v>
      </c>
      <c r="B105" s="10" t="s">
        <v>191</v>
      </c>
      <c r="C105" s="11" t="s">
        <v>194</v>
      </c>
      <c r="D105" s="12" t="s">
        <v>210</v>
      </c>
      <c r="E105" s="12" t="s">
        <v>202</v>
      </c>
      <c r="F105" s="12" t="s">
        <v>178</v>
      </c>
      <c r="G105" s="10" t="s">
        <v>193</v>
      </c>
      <c r="H105" s="12" t="s">
        <v>167</v>
      </c>
      <c r="I105" s="12" t="s">
        <v>170</v>
      </c>
      <c r="J105" s="53">
        <v>9458106.3900000006</v>
      </c>
      <c r="K105" s="48" t="s">
        <v>197</v>
      </c>
      <c r="L105" s="10"/>
      <c r="M105" s="10"/>
      <c r="N105" s="50"/>
      <c r="O105" s="50"/>
      <c r="P105" s="57" t="s">
        <v>192</v>
      </c>
      <c r="Q105" s="10"/>
      <c r="R105" s="10"/>
      <c r="S105" s="50"/>
    </row>
    <row r="106" spans="1:19" ht="49.5" customHeight="1" x14ac:dyDescent="0.25">
      <c r="A106" s="10"/>
      <c r="B106" s="12" t="s">
        <v>304</v>
      </c>
      <c r="C106" s="11" t="s">
        <v>291</v>
      </c>
      <c r="D106" s="12" t="s">
        <v>292</v>
      </c>
      <c r="E106" s="12" t="s">
        <v>202</v>
      </c>
      <c r="F106" s="12" t="s">
        <v>36</v>
      </c>
      <c r="G106" s="12" t="s">
        <v>293</v>
      </c>
      <c r="H106" s="12" t="s">
        <v>294</v>
      </c>
      <c r="I106" s="12" t="s">
        <v>295</v>
      </c>
      <c r="J106" s="54">
        <v>50000</v>
      </c>
      <c r="K106" s="48" t="s">
        <v>197</v>
      </c>
      <c r="L106" s="10" t="s">
        <v>296</v>
      </c>
      <c r="M106" s="10" t="s">
        <v>535</v>
      </c>
      <c r="N106" s="54">
        <v>50000</v>
      </c>
      <c r="O106" s="54">
        <v>50000</v>
      </c>
      <c r="P106" s="57" t="s">
        <v>297</v>
      </c>
      <c r="Q106" s="12" t="s">
        <v>298</v>
      </c>
      <c r="R106" s="10" t="s">
        <v>320</v>
      </c>
      <c r="S106" s="50" t="s">
        <v>299</v>
      </c>
    </row>
    <row r="107" spans="1:19" s="20" customFormat="1" ht="102" customHeight="1" x14ac:dyDescent="0.25">
      <c r="A107" s="13"/>
      <c r="B107" s="14" t="s">
        <v>298</v>
      </c>
      <c r="C107" s="17" t="s">
        <v>300</v>
      </c>
      <c r="D107" s="14" t="s">
        <v>301</v>
      </c>
      <c r="E107" s="14" t="s">
        <v>202</v>
      </c>
      <c r="F107" s="14" t="s">
        <v>36</v>
      </c>
      <c r="G107" s="14" t="s">
        <v>302</v>
      </c>
      <c r="H107" s="14" t="s">
        <v>294</v>
      </c>
      <c r="I107" s="14" t="s">
        <v>295</v>
      </c>
      <c r="J107" s="85">
        <v>600000</v>
      </c>
      <c r="K107" s="49" t="s">
        <v>197</v>
      </c>
      <c r="L107" s="13" t="s">
        <v>303</v>
      </c>
      <c r="M107" s="14" t="s">
        <v>536</v>
      </c>
      <c r="N107" s="85">
        <v>742207.45</v>
      </c>
      <c r="O107" s="85">
        <v>702207.45</v>
      </c>
      <c r="P107" s="61" t="s">
        <v>297</v>
      </c>
      <c r="Q107" s="14" t="s">
        <v>298</v>
      </c>
      <c r="R107" s="13" t="s">
        <v>320</v>
      </c>
      <c r="S107" s="59" t="s">
        <v>170</v>
      </c>
    </row>
    <row r="108" spans="1:19" s="20" customFormat="1" ht="45" x14ac:dyDescent="0.25">
      <c r="A108" s="13"/>
      <c r="B108" s="14" t="s">
        <v>304</v>
      </c>
      <c r="C108" s="17" t="s">
        <v>291</v>
      </c>
      <c r="D108" s="14" t="s">
        <v>305</v>
      </c>
      <c r="E108" s="14" t="s">
        <v>202</v>
      </c>
      <c r="F108" s="14" t="s">
        <v>36</v>
      </c>
      <c r="G108" s="14" t="s">
        <v>293</v>
      </c>
      <c r="H108" s="14" t="s">
        <v>294</v>
      </c>
      <c r="I108" s="14" t="s">
        <v>295</v>
      </c>
      <c r="J108" s="85">
        <v>50000</v>
      </c>
      <c r="K108" s="59">
        <v>2021</v>
      </c>
      <c r="L108" s="14" t="s">
        <v>306</v>
      </c>
      <c r="M108" s="19"/>
      <c r="N108" s="85">
        <v>42613.15</v>
      </c>
      <c r="O108" s="85">
        <v>42613.15</v>
      </c>
      <c r="P108" s="61" t="s">
        <v>307</v>
      </c>
      <c r="Q108" s="14" t="s">
        <v>298</v>
      </c>
      <c r="R108" s="13" t="s">
        <v>320</v>
      </c>
      <c r="S108" s="59" t="s">
        <v>299</v>
      </c>
    </row>
    <row r="109" spans="1:19" s="20" customFormat="1" ht="45" x14ac:dyDescent="0.25">
      <c r="A109" s="13"/>
      <c r="B109" s="14" t="s">
        <v>308</v>
      </c>
      <c r="C109" s="17" t="s">
        <v>309</v>
      </c>
      <c r="D109" s="14" t="s">
        <v>305</v>
      </c>
      <c r="E109" s="14" t="s">
        <v>202</v>
      </c>
      <c r="F109" s="14" t="s">
        <v>36</v>
      </c>
      <c r="G109" s="14" t="s">
        <v>310</v>
      </c>
      <c r="H109" s="14" t="s">
        <v>294</v>
      </c>
      <c r="I109" s="14" t="s">
        <v>295</v>
      </c>
      <c r="J109" s="85">
        <v>150000</v>
      </c>
      <c r="K109" s="59">
        <v>2021</v>
      </c>
      <c r="L109" s="14"/>
      <c r="M109" s="19"/>
      <c r="N109" s="85"/>
      <c r="O109" s="85"/>
      <c r="P109" s="61" t="s">
        <v>307</v>
      </c>
      <c r="Q109" s="14" t="s">
        <v>298</v>
      </c>
      <c r="R109" s="13" t="s">
        <v>320</v>
      </c>
      <c r="S109" s="59" t="s">
        <v>170</v>
      </c>
    </row>
    <row r="110" spans="1:19" s="20" customFormat="1" ht="30" x14ac:dyDescent="0.25">
      <c r="A110" s="13"/>
      <c r="B110" s="80" t="s">
        <v>311</v>
      </c>
      <c r="C110" s="86">
        <v>71250005</v>
      </c>
      <c r="D110" s="23" t="s">
        <v>354</v>
      </c>
      <c r="E110" s="23" t="s">
        <v>388</v>
      </c>
      <c r="F110" s="23" t="s">
        <v>36</v>
      </c>
      <c r="G110" s="23" t="s">
        <v>513</v>
      </c>
      <c r="H110" s="23" t="s">
        <v>313</v>
      </c>
      <c r="I110" s="23" t="s">
        <v>314</v>
      </c>
      <c r="J110" s="82">
        <v>765726</v>
      </c>
      <c r="K110" s="23">
        <v>2021</v>
      </c>
      <c r="L110" s="23" t="s">
        <v>359</v>
      </c>
      <c r="M110" s="23" t="s">
        <v>514</v>
      </c>
      <c r="N110" s="25">
        <f>J110</f>
        <v>765726</v>
      </c>
      <c r="O110" s="87">
        <f t="shared" ref="O110:O113" si="3">N110</f>
        <v>765726</v>
      </c>
      <c r="P110" s="23" t="s">
        <v>318</v>
      </c>
      <c r="Q110" s="23" t="s">
        <v>206</v>
      </c>
      <c r="R110" s="24" t="s">
        <v>231</v>
      </c>
      <c r="S110" s="23" t="s">
        <v>233</v>
      </c>
    </row>
    <row r="111" spans="1:19" ht="30" x14ac:dyDescent="0.25">
      <c r="A111" s="10"/>
      <c r="B111" s="45" t="s">
        <v>311</v>
      </c>
      <c r="C111" s="44">
        <v>39080007</v>
      </c>
      <c r="D111" s="27" t="s">
        <v>354</v>
      </c>
      <c r="E111" s="27" t="s">
        <v>393</v>
      </c>
      <c r="F111" s="27" t="s">
        <v>36</v>
      </c>
      <c r="G111" s="27" t="s">
        <v>515</v>
      </c>
      <c r="H111" s="27" t="s">
        <v>313</v>
      </c>
      <c r="I111" s="27" t="s">
        <v>314</v>
      </c>
      <c r="J111" s="36">
        <v>100000</v>
      </c>
      <c r="K111" s="27">
        <v>2021</v>
      </c>
      <c r="L111" s="27" t="s">
        <v>359</v>
      </c>
      <c r="M111" s="27" t="s">
        <v>516</v>
      </c>
      <c r="N111" s="30">
        <f>J111</f>
        <v>100000</v>
      </c>
      <c r="O111" s="38">
        <f t="shared" si="3"/>
        <v>100000</v>
      </c>
      <c r="P111" s="27" t="s">
        <v>318</v>
      </c>
      <c r="Q111" s="27" t="s">
        <v>206</v>
      </c>
      <c r="R111" s="29" t="s">
        <v>231</v>
      </c>
      <c r="S111" s="27" t="s">
        <v>233</v>
      </c>
    </row>
    <row r="112" spans="1:19" ht="30" x14ac:dyDescent="0.25">
      <c r="A112" s="10"/>
      <c r="B112" s="45" t="s">
        <v>311</v>
      </c>
      <c r="C112" s="44">
        <v>39950005</v>
      </c>
      <c r="D112" s="27" t="s">
        <v>354</v>
      </c>
      <c r="E112" s="27" t="s">
        <v>393</v>
      </c>
      <c r="F112" s="27" t="s">
        <v>36</v>
      </c>
      <c r="G112" s="27" t="s">
        <v>517</v>
      </c>
      <c r="H112" s="27" t="s">
        <v>313</v>
      </c>
      <c r="I112" s="27" t="s">
        <v>314</v>
      </c>
      <c r="J112" s="36">
        <v>100000</v>
      </c>
      <c r="K112" s="27">
        <v>2021</v>
      </c>
      <c r="L112" s="27" t="s">
        <v>510</v>
      </c>
      <c r="M112" s="27" t="s">
        <v>518</v>
      </c>
      <c r="N112" s="30">
        <f>J112</f>
        <v>100000</v>
      </c>
      <c r="O112" s="38">
        <f t="shared" si="3"/>
        <v>100000</v>
      </c>
      <c r="P112" s="27" t="s">
        <v>318</v>
      </c>
      <c r="Q112" s="27" t="s">
        <v>206</v>
      </c>
      <c r="R112" s="29" t="s">
        <v>231</v>
      </c>
      <c r="S112" s="27" t="s">
        <v>233</v>
      </c>
    </row>
    <row r="113" spans="1:19" ht="30" x14ac:dyDescent="0.25">
      <c r="A113" s="10"/>
      <c r="B113" s="45" t="s">
        <v>311</v>
      </c>
      <c r="C113" s="44">
        <v>41260001</v>
      </c>
      <c r="D113" s="27" t="s">
        <v>354</v>
      </c>
      <c r="E113" s="27" t="s">
        <v>393</v>
      </c>
      <c r="F113" s="27" t="s">
        <v>36</v>
      </c>
      <c r="G113" s="27" t="s">
        <v>512</v>
      </c>
      <c r="H113" s="27" t="s">
        <v>313</v>
      </c>
      <c r="I113" s="27" t="s">
        <v>314</v>
      </c>
      <c r="J113" s="36">
        <v>100000</v>
      </c>
      <c r="K113" s="27">
        <v>2021</v>
      </c>
      <c r="L113" s="27" t="s">
        <v>510</v>
      </c>
      <c r="M113" s="27" t="s">
        <v>518</v>
      </c>
      <c r="N113" s="30">
        <f>J113</f>
        <v>100000</v>
      </c>
      <c r="O113" s="38">
        <f t="shared" si="3"/>
        <v>100000</v>
      </c>
      <c r="P113" s="27" t="s">
        <v>318</v>
      </c>
      <c r="Q113" s="27" t="s">
        <v>206</v>
      </c>
      <c r="R113" s="29" t="s">
        <v>231</v>
      </c>
      <c r="S113" s="27" t="s">
        <v>233</v>
      </c>
    </row>
    <row r="114" spans="1:19" ht="30" x14ac:dyDescent="0.25">
      <c r="A114" s="10"/>
      <c r="B114" s="45" t="s">
        <v>311</v>
      </c>
      <c r="C114" s="26">
        <v>81000792</v>
      </c>
      <c r="D114" s="27" t="s">
        <v>354</v>
      </c>
      <c r="E114" s="27" t="s">
        <v>519</v>
      </c>
      <c r="F114" s="27" t="s">
        <v>36</v>
      </c>
      <c r="G114" s="27" t="s">
        <v>189</v>
      </c>
      <c r="H114" s="27" t="s">
        <v>313</v>
      </c>
      <c r="I114" s="27" t="s">
        <v>314</v>
      </c>
      <c r="J114" s="36">
        <v>1000000</v>
      </c>
      <c r="K114" s="27">
        <v>2021</v>
      </c>
      <c r="L114" s="27" t="s">
        <v>507</v>
      </c>
      <c r="M114" s="27" t="s">
        <v>355</v>
      </c>
      <c r="N114" s="38">
        <v>1000000</v>
      </c>
      <c r="O114" s="39">
        <f>N114</f>
        <v>1000000</v>
      </c>
      <c r="P114" s="27" t="s">
        <v>318</v>
      </c>
      <c r="Q114" s="27" t="s">
        <v>206</v>
      </c>
      <c r="R114" s="29" t="s">
        <v>231</v>
      </c>
      <c r="S114" s="27" t="s">
        <v>233</v>
      </c>
    </row>
    <row r="115" spans="1:19" ht="30" x14ac:dyDescent="0.25">
      <c r="A115" s="10"/>
      <c r="B115" s="76" t="s">
        <v>311</v>
      </c>
      <c r="C115" s="77">
        <v>19970001</v>
      </c>
      <c r="D115" s="78" t="s">
        <v>312</v>
      </c>
      <c r="E115" s="78" t="s">
        <v>519</v>
      </c>
      <c r="F115" s="78" t="s">
        <v>36</v>
      </c>
      <c r="G115" s="78" t="s">
        <v>176</v>
      </c>
      <c r="H115" s="78" t="s">
        <v>313</v>
      </c>
      <c r="I115" s="78" t="s">
        <v>314</v>
      </c>
      <c r="J115" s="79">
        <v>599718</v>
      </c>
      <c r="K115" s="78">
        <v>2021</v>
      </c>
      <c r="L115" s="27" t="s">
        <v>321</v>
      </c>
      <c r="M115" s="27" t="s">
        <v>322</v>
      </c>
      <c r="N115" s="38">
        <v>221850</v>
      </c>
      <c r="O115" s="39">
        <f>N115</f>
        <v>221850</v>
      </c>
      <c r="P115" s="27" t="s">
        <v>315</v>
      </c>
      <c r="Q115" s="27" t="s">
        <v>206</v>
      </c>
      <c r="R115" s="29" t="s">
        <v>235</v>
      </c>
      <c r="S115" s="27" t="s">
        <v>233</v>
      </c>
    </row>
    <row r="116" spans="1:19" ht="30" hidden="1" x14ac:dyDescent="0.25">
      <c r="B116" s="67"/>
      <c r="C116" s="74"/>
      <c r="D116" s="65"/>
      <c r="E116" s="65"/>
      <c r="F116" s="65"/>
      <c r="G116" s="65"/>
      <c r="H116" s="65"/>
      <c r="I116" s="65"/>
      <c r="J116" s="71"/>
      <c r="K116" s="65"/>
      <c r="L116" s="32" t="s">
        <v>316</v>
      </c>
      <c r="M116" s="32" t="s">
        <v>317</v>
      </c>
      <c r="N116" s="40">
        <v>64605.64</v>
      </c>
      <c r="O116" s="41">
        <f>N116</f>
        <v>64605.64</v>
      </c>
      <c r="P116" s="32" t="s">
        <v>315</v>
      </c>
      <c r="Q116" s="32" t="s">
        <v>206</v>
      </c>
      <c r="R116" s="34" t="s">
        <v>235</v>
      </c>
      <c r="S116" s="32" t="s">
        <v>233</v>
      </c>
    </row>
    <row r="117" spans="1:19" ht="30" hidden="1" x14ac:dyDescent="0.25">
      <c r="B117" s="76"/>
      <c r="C117" s="77"/>
      <c r="D117" s="78"/>
      <c r="E117" s="78"/>
      <c r="F117" s="78"/>
      <c r="G117" s="78"/>
      <c r="H117" s="78"/>
      <c r="I117" s="78"/>
      <c r="J117" s="79"/>
      <c r="K117" s="78"/>
      <c r="L117" s="27" t="s">
        <v>323</v>
      </c>
      <c r="M117" s="27" t="s">
        <v>324</v>
      </c>
      <c r="N117" s="38">
        <v>5010</v>
      </c>
      <c r="O117" s="39">
        <f>N117</f>
        <v>5010</v>
      </c>
      <c r="P117" s="27" t="s">
        <v>315</v>
      </c>
      <c r="Q117" s="27" t="s">
        <v>206</v>
      </c>
      <c r="R117" s="29" t="s">
        <v>235</v>
      </c>
      <c r="S117" s="27" t="s">
        <v>233</v>
      </c>
    </row>
    <row r="118" spans="1:19" ht="30" hidden="1" x14ac:dyDescent="0.25">
      <c r="B118" s="76"/>
      <c r="C118" s="77"/>
      <c r="D118" s="78"/>
      <c r="E118" s="78"/>
      <c r="F118" s="78"/>
      <c r="G118" s="78"/>
      <c r="H118" s="78"/>
      <c r="I118" s="78"/>
      <c r="J118" s="79"/>
      <c r="K118" s="78"/>
      <c r="L118" s="27" t="s">
        <v>321</v>
      </c>
      <c r="M118" s="27" t="s">
        <v>325</v>
      </c>
      <c r="N118" s="38">
        <v>0</v>
      </c>
      <c r="O118" s="39">
        <v>0</v>
      </c>
      <c r="P118" s="27" t="s">
        <v>315</v>
      </c>
      <c r="Q118" s="27" t="s">
        <v>206</v>
      </c>
      <c r="R118" s="29" t="s">
        <v>235</v>
      </c>
      <c r="S118" s="27" t="s">
        <v>520</v>
      </c>
    </row>
    <row r="119" spans="1:19" ht="30" hidden="1" x14ac:dyDescent="0.25">
      <c r="B119" s="66"/>
      <c r="C119" s="73"/>
      <c r="D119" s="64"/>
      <c r="E119" s="64"/>
      <c r="F119" s="64"/>
      <c r="G119" s="64"/>
      <c r="H119" s="64"/>
      <c r="I119" s="64"/>
      <c r="J119" s="70"/>
      <c r="K119" s="64"/>
      <c r="L119" s="28" t="s">
        <v>321</v>
      </c>
      <c r="M119" s="28" t="s">
        <v>326</v>
      </c>
      <c r="N119" s="42">
        <v>267750</v>
      </c>
      <c r="O119" s="43">
        <f t="shared" ref="O119:O125" si="4">N119</f>
        <v>267750</v>
      </c>
      <c r="P119" s="28" t="s">
        <v>315</v>
      </c>
      <c r="Q119" s="28" t="s">
        <v>206</v>
      </c>
      <c r="R119" s="37" t="s">
        <v>235</v>
      </c>
      <c r="S119" s="28" t="s">
        <v>233</v>
      </c>
    </row>
    <row r="120" spans="1:19" ht="30" x14ac:dyDescent="0.25">
      <c r="A120" s="10"/>
      <c r="B120" s="76" t="s">
        <v>311</v>
      </c>
      <c r="C120" s="45"/>
      <c r="D120" s="78" t="s">
        <v>367</v>
      </c>
      <c r="E120" s="78"/>
      <c r="F120" s="78" t="s">
        <v>363</v>
      </c>
      <c r="G120" s="78" t="s">
        <v>368</v>
      </c>
      <c r="H120" s="78"/>
      <c r="I120" s="78"/>
      <c r="J120" s="79">
        <v>500000</v>
      </c>
      <c r="K120" s="78">
        <v>2021</v>
      </c>
      <c r="L120" s="27" t="s">
        <v>369</v>
      </c>
      <c r="M120" s="27" t="s">
        <v>370</v>
      </c>
      <c r="N120" s="38">
        <v>18200</v>
      </c>
      <c r="O120" s="39">
        <f t="shared" si="4"/>
        <v>18200</v>
      </c>
      <c r="P120" s="27" t="s">
        <v>366</v>
      </c>
      <c r="Q120" s="27" t="s">
        <v>206</v>
      </c>
      <c r="R120" s="29" t="s">
        <v>231</v>
      </c>
      <c r="S120" s="27" t="s">
        <v>233</v>
      </c>
    </row>
    <row r="121" spans="1:19" ht="30" hidden="1" x14ac:dyDescent="0.25">
      <c r="B121" s="72"/>
      <c r="C121" s="31"/>
      <c r="D121" s="62"/>
      <c r="E121" s="62"/>
      <c r="F121" s="62"/>
      <c r="G121" s="62"/>
      <c r="H121" s="62"/>
      <c r="I121" s="62"/>
      <c r="J121" s="75"/>
      <c r="K121" s="62"/>
      <c r="L121" s="33" t="s">
        <v>371</v>
      </c>
      <c r="M121" s="33" t="s">
        <v>521</v>
      </c>
      <c r="N121" s="88">
        <v>99600</v>
      </c>
      <c r="O121" s="89">
        <f t="shared" si="4"/>
        <v>99600</v>
      </c>
      <c r="P121" s="33" t="s">
        <v>366</v>
      </c>
      <c r="Q121" s="33" t="s">
        <v>206</v>
      </c>
      <c r="R121" s="90" t="s">
        <v>231</v>
      </c>
      <c r="S121" s="33" t="s">
        <v>233</v>
      </c>
    </row>
    <row r="122" spans="1:19" ht="30" x14ac:dyDescent="0.25">
      <c r="A122" s="10"/>
      <c r="B122" s="45" t="s">
        <v>311</v>
      </c>
      <c r="C122" s="45"/>
      <c r="D122" s="27" t="s">
        <v>362</v>
      </c>
      <c r="E122" s="27"/>
      <c r="F122" s="27" t="s">
        <v>363</v>
      </c>
      <c r="G122" s="27" t="s">
        <v>356</v>
      </c>
      <c r="H122" s="27"/>
      <c r="I122" s="27"/>
      <c r="J122" s="36">
        <v>300000</v>
      </c>
      <c r="K122" s="27">
        <v>2021</v>
      </c>
      <c r="L122" s="27" t="s">
        <v>364</v>
      </c>
      <c r="M122" s="27" t="s">
        <v>365</v>
      </c>
      <c r="N122" s="30">
        <v>297249.57999999996</v>
      </c>
      <c r="O122" s="30">
        <f t="shared" si="4"/>
        <v>297249.57999999996</v>
      </c>
      <c r="P122" s="27" t="s">
        <v>366</v>
      </c>
      <c r="Q122" s="27" t="s">
        <v>206</v>
      </c>
      <c r="R122" s="29" t="s">
        <v>231</v>
      </c>
      <c r="S122" s="27" t="s">
        <v>233</v>
      </c>
    </row>
    <row r="123" spans="1:19" ht="30" x14ac:dyDescent="0.25">
      <c r="A123" s="10"/>
      <c r="B123" s="76" t="s">
        <v>311</v>
      </c>
      <c r="C123" s="77">
        <v>41190003</v>
      </c>
      <c r="D123" s="78" t="s">
        <v>328</v>
      </c>
      <c r="E123" s="78" t="s">
        <v>519</v>
      </c>
      <c r="F123" s="78" t="s">
        <v>36</v>
      </c>
      <c r="G123" s="78" t="s">
        <v>327</v>
      </c>
      <c r="H123" s="78" t="s">
        <v>313</v>
      </c>
      <c r="I123" s="78" t="s">
        <v>314</v>
      </c>
      <c r="J123" s="79">
        <v>250000</v>
      </c>
      <c r="K123" s="78">
        <v>2021</v>
      </c>
      <c r="L123" s="27" t="s">
        <v>329</v>
      </c>
      <c r="M123" s="27" t="s">
        <v>330</v>
      </c>
      <c r="N123" s="38">
        <v>19081.86</v>
      </c>
      <c r="O123" s="39">
        <f t="shared" si="4"/>
        <v>19081.86</v>
      </c>
      <c r="P123" s="27" t="s">
        <v>318</v>
      </c>
      <c r="Q123" s="27" t="s">
        <v>206</v>
      </c>
      <c r="R123" s="29" t="s">
        <v>232</v>
      </c>
      <c r="S123" s="27" t="s">
        <v>233</v>
      </c>
    </row>
    <row r="124" spans="1:19" ht="30" hidden="1" x14ac:dyDescent="0.25">
      <c r="B124" s="72"/>
      <c r="C124" s="63"/>
      <c r="D124" s="62"/>
      <c r="E124" s="62"/>
      <c r="F124" s="62"/>
      <c r="G124" s="62"/>
      <c r="H124" s="62"/>
      <c r="I124" s="62"/>
      <c r="J124" s="75"/>
      <c r="K124" s="62"/>
      <c r="L124" s="33" t="s">
        <v>329</v>
      </c>
      <c r="M124" s="33" t="s">
        <v>331</v>
      </c>
      <c r="N124" s="88">
        <v>230918.11</v>
      </c>
      <c r="O124" s="89">
        <f t="shared" si="4"/>
        <v>230918.11</v>
      </c>
      <c r="P124" s="33" t="s">
        <v>318</v>
      </c>
      <c r="Q124" s="33" t="s">
        <v>206</v>
      </c>
      <c r="R124" s="90" t="s">
        <v>232</v>
      </c>
      <c r="S124" s="33" t="s">
        <v>233</v>
      </c>
    </row>
    <row r="125" spans="1:19" ht="30" x14ac:dyDescent="0.25">
      <c r="A125" s="10"/>
      <c r="B125" s="45" t="s">
        <v>311</v>
      </c>
      <c r="C125" s="26">
        <v>81000794</v>
      </c>
      <c r="D125" s="27" t="s">
        <v>328</v>
      </c>
      <c r="E125" s="27" t="s">
        <v>393</v>
      </c>
      <c r="F125" s="27" t="s">
        <v>36</v>
      </c>
      <c r="G125" s="27" t="s">
        <v>189</v>
      </c>
      <c r="H125" s="27" t="s">
        <v>313</v>
      </c>
      <c r="I125" s="27" t="s">
        <v>314</v>
      </c>
      <c r="J125" s="36">
        <v>247546</v>
      </c>
      <c r="K125" s="27">
        <v>2021</v>
      </c>
      <c r="L125" s="27" t="s">
        <v>329</v>
      </c>
      <c r="M125" s="27" t="s">
        <v>332</v>
      </c>
      <c r="N125" s="30">
        <v>247546</v>
      </c>
      <c r="O125" s="30">
        <f t="shared" si="4"/>
        <v>247546</v>
      </c>
      <c r="P125" s="27" t="s">
        <v>318</v>
      </c>
      <c r="Q125" s="27" t="s">
        <v>206</v>
      </c>
      <c r="R125" s="29" t="s">
        <v>232</v>
      </c>
      <c r="S125" s="27" t="s">
        <v>233</v>
      </c>
    </row>
    <row r="126" spans="1:19" ht="30" hidden="1" x14ac:dyDescent="0.25">
      <c r="B126" s="72" t="s">
        <v>311</v>
      </c>
      <c r="C126" s="63">
        <v>30370001</v>
      </c>
      <c r="D126" s="62" t="s">
        <v>328</v>
      </c>
      <c r="E126" s="62" t="s">
        <v>393</v>
      </c>
      <c r="F126" s="62" t="s">
        <v>36</v>
      </c>
      <c r="G126" s="62" t="s">
        <v>193</v>
      </c>
      <c r="H126" s="62" t="s">
        <v>313</v>
      </c>
      <c r="I126" s="62" t="s">
        <v>314</v>
      </c>
      <c r="J126" s="75">
        <v>1000000</v>
      </c>
      <c r="K126" s="62">
        <v>2022</v>
      </c>
      <c r="L126" s="32" t="s">
        <v>329</v>
      </c>
      <c r="M126" s="32" t="s">
        <v>333</v>
      </c>
      <c r="N126" s="91">
        <v>389850</v>
      </c>
      <c r="O126" s="41">
        <f>N126</f>
        <v>389850</v>
      </c>
      <c r="P126" s="32" t="s">
        <v>318</v>
      </c>
      <c r="Q126" s="32" t="s">
        <v>206</v>
      </c>
      <c r="R126" s="34" t="s">
        <v>232</v>
      </c>
      <c r="S126" s="32" t="s">
        <v>233</v>
      </c>
    </row>
    <row r="127" spans="1:19" ht="30" hidden="1" x14ac:dyDescent="0.25">
      <c r="B127" s="72"/>
      <c r="C127" s="63"/>
      <c r="D127" s="62"/>
      <c r="E127" s="62"/>
      <c r="F127" s="62"/>
      <c r="G127" s="62"/>
      <c r="H127" s="62"/>
      <c r="I127" s="62"/>
      <c r="J127" s="75"/>
      <c r="K127" s="62"/>
      <c r="L127" s="27" t="s">
        <v>329</v>
      </c>
      <c r="M127" s="27" t="s">
        <v>334</v>
      </c>
      <c r="N127" s="46">
        <v>259900</v>
      </c>
      <c r="O127" s="39">
        <f>N127</f>
        <v>259900</v>
      </c>
      <c r="P127" s="27" t="s">
        <v>318</v>
      </c>
      <c r="Q127" s="27" t="s">
        <v>206</v>
      </c>
      <c r="R127" s="29" t="s">
        <v>232</v>
      </c>
      <c r="S127" s="27" t="s">
        <v>233</v>
      </c>
    </row>
    <row r="128" spans="1:19" ht="30" hidden="1" x14ac:dyDescent="0.25">
      <c r="B128" s="72"/>
      <c r="C128" s="63"/>
      <c r="D128" s="62"/>
      <c r="E128" s="62"/>
      <c r="F128" s="62"/>
      <c r="G128" s="62"/>
      <c r="H128" s="62"/>
      <c r="I128" s="62"/>
      <c r="J128" s="75"/>
      <c r="K128" s="62"/>
      <c r="L128" s="27" t="s">
        <v>329</v>
      </c>
      <c r="M128" s="27" t="s">
        <v>334</v>
      </c>
      <c r="N128" s="46">
        <v>49900</v>
      </c>
      <c r="O128" s="39">
        <v>0</v>
      </c>
      <c r="P128" s="27" t="s">
        <v>318</v>
      </c>
      <c r="Q128" s="27" t="s">
        <v>206</v>
      </c>
      <c r="R128" s="29" t="s">
        <v>232</v>
      </c>
      <c r="S128" s="27" t="s">
        <v>234</v>
      </c>
    </row>
    <row r="129" spans="2:19" ht="30" hidden="1" x14ac:dyDescent="0.25">
      <c r="B129" s="72"/>
      <c r="C129" s="63"/>
      <c r="D129" s="62"/>
      <c r="E129" s="62"/>
      <c r="F129" s="62"/>
      <c r="G129" s="62"/>
      <c r="H129" s="62"/>
      <c r="I129" s="62"/>
      <c r="J129" s="75"/>
      <c r="K129" s="62"/>
      <c r="L129" s="27" t="s">
        <v>335</v>
      </c>
      <c r="M129" s="27" t="s">
        <v>336</v>
      </c>
      <c r="N129" s="46">
        <v>123000</v>
      </c>
      <c r="O129" s="39">
        <f t="shared" ref="O129:O139" si="5">N129</f>
        <v>123000</v>
      </c>
      <c r="P129" s="27" t="s">
        <v>318</v>
      </c>
      <c r="Q129" s="27" t="s">
        <v>206</v>
      </c>
      <c r="R129" s="29" t="s">
        <v>235</v>
      </c>
      <c r="S129" s="27" t="s">
        <v>233</v>
      </c>
    </row>
    <row r="130" spans="2:19" ht="30" hidden="1" x14ac:dyDescent="0.25">
      <c r="B130" s="72"/>
      <c r="C130" s="63"/>
      <c r="D130" s="62"/>
      <c r="E130" s="62"/>
      <c r="F130" s="62"/>
      <c r="G130" s="62"/>
      <c r="H130" s="62"/>
      <c r="I130" s="62"/>
      <c r="J130" s="75"/>
      <c r="K130" s="62"/>
      <c r="L130" s="27" t="s">
        <v>337</v>
      </c>
      <c r="M130" s="27" t="s">
        <v>338</v>
      </c>
      <c r="N130" s="46">
        <v>5650.6</v>
      </c>
      <c r="O130" s="39">
        <f t="shared" si="5"/>
        <v>5650.6</v>
      </c>
      <c r="P130" s="27" t="s">
        <v>318</v>
      </c>
      <c r="Q130" s="27" t="s">
        <v>206</v>
      </c>
      <c r="R130" s="29" t="s">
        <v>232</v>
      </c>
      <c r="S130" s="27" t="s">
        <v>233</v>
      </c>
    </row>
    <row r="131" spans="2:19" ht="30" hidden="1" x14ac:dyDescent="0.25">
      <c r="B131" s="72"/>
      <c r="C131" s="63"/>
      <c r="D131" s="62"/>
      <c r="E131" s="62"/>
      <c r="F131" s="62"/>
      <c r="G131" s="62"/>
      <c r="H131" s="62"/>
      <c r="I131" s="62"/>
      <c r="J131" s="75"/>
      <c r="K131" s="62"/>
      <c r="L131" s="27" t="s">
        <v>337</v>
      </c>
      <c r="M131" s="27" t="s">
        <v>339</v>
      </c>
      <c r="N131" s="46">
        <v>1999.9</v>
      </c>
      <c r="O131" s="39">
        <f t="shared" si="5"/>
        <v>1999.9</v>
      </c>
      <c r="P131" s="27" t="s">
        <v>318</v>
      </c>
      <c r="Q131" s="27" t="s">
        <v>206</v>
      </c>
      <c r="R131" s="29" t="s">
        <v>232</v>
      </c>
      <c r="S131" s="27" t="s">
        <v>233</v>
      </c>
    </row>
    <row r="132" spans="2:19" ht="30" hidden="1" x14ac:dyDescent="0.25">
      <c r="B132" s="72"/>
      <c r="C132" s="63"/>
      <c r="D132" s="62"/>
      <c r="E132" s="62"/>
      <c r="F132" s="62"/>
      <c r="G132" s="62"/>
      <c r="H132" s="62"/>
      <c r="I132" s="62"/>
      <c r="J132" s="75"/>
      <c r="K132" s="62"/>
      <c r="L132" s="27" t="s">
        <v>340</v>
      </c>
      <c r="M132" s="27" t="s">
        <v>341</v>
      </c>
      <c r="N132" s="38">
        <v>7260</v>
      </c>
      <c r="O132" s="39">
        <f t="shared" si="5"/>
        <v>7260</v>
      </c>
      <c r="P132" s="27" t="s">
        <v>318</v>
      </c>
      <c r="Q132" s="27" t="s">
        <v>206</v>
      </c>
      <c r="R132" s="29" t="s">
        <v>232</v>
      </c>
      <c r="S132" s="27" t="s">
        <v>233</v>
      </c>
    </row>
    <row r="133" spans="2:19" ht="30" hidden="1" x14ac:dyDescent="0.25">
      <c r="B133" s="72"/>
      <c r="C133" s="63"/>
      <c r="D133" s="62"/>
      <c r="E133" s="62"/>
      <c r="F133" s="62"/>
      <c r="G133" s="62"/>
      <c r="H133" s="62"/>
      <c r="I133" s="62"/>
      <c r="J133" s="75"/>
      <c r="K133" s="62"/>
      <c r="L133" s="27" t="s">
        <v>342</v>
      </c>
      <c r="M133" s="27" t="s">
        <v>343</v>
      </c>
      <c r="N133" s="46">
        <v>11977.59</v>
      </c>
      <c r="O133" s="39">
        <f t="shared" si="5"/>
        <v>11977.59</v>
      </c>
      <c r="P133" s="27" t="s">
        <v>318</v>
      </c>
      <c r="Q133" s="27" t="s">
        <v>206</v>
      </c>
      <c r="R133" s="29" t="s">
        <v>232</v>
      </c>
      <c r="S133" s="27" t="s">
        <v>233</v>
      </c>
    </row>
    <row r="134" spans="2:19" ht="30" hidden="1" x14ac:dyDescent="0.25">
      <c r="B134" s="72"/>
      <c r="C134" s="63"/>
      <c r="D134" s="62"/>
      <c r="E134" s="62"/>
      <c r="F134" s="62"/>
      <c r="G134" s="62"/>
      <c r="H134" s="62"/>
      <c r="I134" s="62"/>
      <c r="J134" s="75"/>
      <c r="K134" s="62"/>
      <c r="L134" s="27" t="s">
        <v>344</v>
      </c>
      <c r="M134" s="27" t="s">
        <v>345</v>
      </c>
      <c r="N134" s="46">
        <v>32862.06</v>
      </c>
      <c r="O134" s="39">
        <f t="shared" si="5"/>
        <v>32862.06</v>
      </c>
      <c r="P134" s="27" t="s">
        <v>318</v>
      </c>
      <c r="Q134" s="27" t="s">
        <v>206</v>
      </c>
      <c r="R134" s="29" t="s">
        <v>232</v>
      </c>
      <c r="S134" s="27" t="s">
        <v>233</v>
      </c>
    </row>
    <row r="135" spans="2:19" ht="30" hidden="1" x14ac:dyDescent="0.25">
      <c r="B135" s="72"/>
      <c r="C135" s="63"/>
      <c r="D135" s="62"/>
      <c r="E135" s="62"/>
      <c r="F135" s="62"/>
      <c r="G135" s="62"/>
      <c r="H135" s="62"/>
      <c r="I135" s="62"/>
      <c r="J135" s="75"/>
      <c r="K135" s="62"/>
      <c r="L135" s="27" t="s">
        <v>346</v>
      </c>
      <c r="M135" s="27" t="s">
        <v>347</v>
      </c>
      <c r="N135" s="46">
        <v>14330.6</v>
      </c>
      <c r="O135" s="39">
        <f t="shared" si="5"/>
        <v>14330.6</v>
      </c>
      <c r="P135" s="27" t="s">
        <v>318</v>
      </c>
      <c r="Q135" s="27" t="s">
        <v>206</v>
      </c>
      <c r="R135" s="29" t="s">
        <v>232</v>
      </c>
      <c r="S135" s="27" t="s">
        <v>233</v>
      </c>
    </row>
    <row r="136" spans="2:19" ht="30" hidden="1" x14ac:dyDescent="0.25">
      <c r="B136" s="72"/>
      <c r="C136" s="63"/>
      <c r="D136" s="62"/>
      <c r="E136" s="62"/>
      <c r="F136" s="62"/>
      <c r="G136" s="62"/>
      <c r="H136" s="62"/>
      <c r="I136" s="62"/>
      <c r="J136" s="75"/>
      <c r="K136" s="62"/>
      <c r="L136" s="27" t="s">
        <v>348</v>
      </c>
      <c r="M136" s="27" t="s">
        <v>349</v>
      </c>
      <c r="N136" s="46">
        <v>17586.189999999999</v>
      </c>
      <c r="O136" s="39">
        <f t="shared" si="5"/>
        <v>17586.189999999999</v>
      </c>
      <c r="P136" s="27" t="s">
        <v>318</v>
      </c>
      <c r="Q136" s="27" t="s">
        <v>206</v>
      </c>
      <c r="R136" s="29" t="s">
        <v>232</v>
      </c>
      <c r="S136" s="27" t="s">
        <v>233</v>
      </c>
    </row>
    <row r="137" spans="2:19" ht="30" hidden="1" x14ac:dyDescent="0.25">
      <c r="B137" s="72"/>
      <c r="C137" s="63"/>
      <c r="D137" s="62"/>
      <c r="E137" s="62"/>
      <c r="F137" s="62"/>
      <c r="G137" s="62"/>
      <c r="H137" s="62"/>
      <c r="I137" s="62"/>
      <c r="J137" s="75"/>
      <c r="K137" s="62"/>
      <c r="L137" s="27" t="s">
        <v>350</v>
      </c>
      <c r="M137" s="27" t="s">
        <v>351</v>
      </c>
      <c r="N137" s="38">
        <v>1680</v>
      </c>
      <c r="O137" s="39">
        <f t="shared" si="5"/>
        <v>1680</v>
      </c>
      <c r="P137" s="27" t="s">
        <v>318</v>
      </c>
      <c r="Q137" s="27" t="s">
        <v>206</v>
      </c>
      <c r="R137" s="29" t="s">
        <v>232</v>
      </c>
      <c r="S137" s="27" t="s">
        <v>233</v>
      </c>
    </row>
    <row r="138" spans="2:19" ht="30" hidden="1" x14ac:dyDescent="0.25">
      <c r="B138" s="72"/>
      <c r="C138" s="63"/>
      <c r="D138" s="62"/>
      <c r="E138" s="62"/>
      <c r="F138" s="62"/>
      <c r="G138" s="62"/>
      <c r="H138" s="62"/>
      <c r="I138" s="62"/>
      <c r="J138" s="75"/>
      <c r="K138" s="62"/>
      <c r="L138" s="27" t="s">
        <v>352</v>
      </c>
      <c r="M138" s="27" t="s">
        <v>353</v>
      </c>
      <c r="N138" s="38">
        <v>71640</v>
      </c>
      <c r="O138" s="39">
        <f t="shared" si="5"/>
        <v>71640</v>
      </c>
      <c r="P138" s="27" t="s">
        <v>318</v>
      </c>
      <c r="Q138" s="27" t="s">
        <v>206</v>
      </c>
      <c r="R138" s="29" t="s">
        <v>232</v>
      </c>
      <c r="S138" s="27" t="s">
        <v>233</v>
      </c>
    </row>
    <row r="139" spans="2:19" ht="30" hidden="1" x14ac:dyDescent="0.25">
      <c r="B139" s="67"/>
      <c r="C139" s="74"/>
      <c r="D139" s="65"/>
      <c r="E139" s="65"/>
      <c r="F139" s="65"/>
      <c r="G139" s="65"/>
      <c r="H139" s="65"/>
      <c r="I139" s="65"/>
      <c r="J139" s="71"/>
      <c r="K139" s="65"/>
      <c r="L139" s="27" t="s">
        <v>329</v>
      </c>
      <c r="M139" s="27" t="s">
        <v>522</v>
      </c>
      <c r="N139" s="38">
        <v>12363.06</v>
      </c>
      <c r="O139" s="39">
        <f t="shared" si="5"/>
        <v>12363.06</v>
      </c>
      <c r="P139" s="27" t="s">
        <v>318</v>
      </c>
      <c r="Q139" s="27" t="s">
        <v>206</v>
      </c>
      <c r="R139" s="29" t="s">
        <v>232</v>
      </c>
      <c r="S139" s="27" t="s">
        <v>233</v>
      </c>
    </row>
    <row r="140" spans="2:19" ht="30" hidden="1" x14ac:dyDescent="0.25">
      <c r="B140" s="35" t="s">
        <v>311</v>
      </c>
      <c r="C140" s="26">
        <v>41190006</v>
      </c>
      <c r="D140" s="27" t="s">
        <v>354</v>
      </c>
      <c r="E140" s="27" t="s">
        <v>393</v>
      </c>
      <c r="F140" s="27" t="s">
        <v>36</v>
      </c>
      <c r="G140" s="27" t="s">
        <v>327</v>
      </c>
      <c r="H140" s="27" t="s">
        <v>313</v>
      </c>
      <c r="I140" s="27" t="s">
        <v>314</v>
      </c>
      <c r="J140" s="36">
        <v>400000</v>
      </c>
      <c r="K140" s="27">
        <v>2022</v>
      </c>
      <c r="L140" s="27" t="s">
        <v>507</v>
      </c>
      <c r="M140" s="27" t="s">
        <v>523</v>
      </c>
      <c r="N140" s="38">
        <f>J140</f>
        <v>400000</v>
      </c>
      <c r="O140" s="39">
        <f>N140</f>
        <v>400000</v>
      </c>
      <c r="P140" s="27" t="s">
        <v>318</v>
      </c>
      <c r="Q140" s="27" t="s">
        <v>206</v>
      </c>
      <c r="R140" s="29" t="s">
        <v>231</v>
      </c>
      <c r="S140" s="27" t="s">
        <v>233</v>
      </c>
    </row>
    <row r="141" spans="2:19" ht="30" hidden="1" x14ac:dyDescent="0.25">
      <c r="B141" s="35" t="s">
        <v>311</v>
      </c>
      <c r="C141" s="26">
        <v>41550009</v>
      </c>
      <c r="D141" s="27" t="s">
        <v>354</v>
      </c>
      <c r="E141" s="27" t="s">
        <v>393</v>
      </c>
      <c r="F141" s="27" t="s">
        <v>36</v>
      </c>
      <c r="G141" s="27" t="s">
        <v>356</v>
      </c>
      <c r="H141" s="27" t="s">
        <v>313</v>
      </c>
      <c r="I141" s="27" t="s">
        <v>314</v>
      </c>
      <c r="J141" s="36">
        <v>50000</v>
      </c>
      <c r="K141" s="27">
        <v>2022</v>
      </c>
      <c r="L141" s="27" t="s">
        <v>524</v>
      </c>
      <c r="M141" s="27" t="s">
        <v>357</v>
      </c>
      <c r="N141" s="38">
        <v>50000</v>
      </c>
      <c r="O141" s="39">
        <f>N141</f>
        <v>50000</v>
      </c>
      <c r="P141" s="27" t="s">
        <v>318</v>
      </c>
      <c r="Q141" s="27" t="s">
        <v>206</v>
      </c>
      <c r="R141" s="29" t="s">
        <v>231</v>
      </c>
      <c r="S141" s="27" t="s">
        <v>233</v>
      </c>
    </row>
    <row r="142" spans="2:19" ht="30" hidden="1" x14ac:dyDescent="0.25">
      <c r="B142" s="35" t="s">
        <v>311</v>
      </c>
      <c r="C142" s="26">
        <v>41260001</v>
      </c>
      <c r="D142" s="27" t="s">
        <v>354</v>
      </c>
      <c r="E142" s="27" t="s">
        <v>393</v>
      </c>
      <c r="F142" s="27" t="s">
        <v>36</v>
      </c>
      <c r="G142" s="27" t="s">
        <v>525</v>
      </c>
      <c r="H142" s="27" t="s">
        <v>313</v>
      </c>
      <c r="I142" s="27" t="s">
        <v>314</v>
      </c>
      <c r="J142" s="36">
        <v>100000</v>
      </c>
      <c r="K142" s="27">
        <v>2022</v>
      </c>
      <c r="L142" s="27" t="s">
        <v>507</v>
      </c>
      <c r="M142" s="27" t="s">
        <v>526</v>
      </c>
      <c r="N142" s="38">
        <f>J142</f>
        <v>100000</v>
      </c>
      <c r="O142" s="39">
        <f>N142</f>
        <v>100000</v>
      </c>
      <c r="P142" s="27" t="s">
        <v>318</v>
      </c>
      <c r="Q142" s="27" t="s">
        <v>206</v>
      </c>
      <c r="R142" s="29" t="s">
        <v>231</v>
      </c>
      <c r="S142" s="27" t="s">
        <v>233</v>
      </c>
    </row>
    <row r="143" spans="2:19" ht="30" hidden="1" x14ac:dyDescent="0.25">
      <c r="B143" s="35" t="s">
        <v>311</v>
      </c>
      <c r="C143" s="26">
        <v>39070013</v>
      </c>
      <c r="D143" s="27" t="s">
        <v>354</v>
      </c>
      <c r="E143" s="27" t="s">
        <v>393</v>
      </c>
      <c r="F143" s="27" t="s">
        <v>36</v>
      </c>
      <c r="G143" s="27" t="s">
        <v>358</v>
      </c>
      <c r="H143" s="27" t="s">
        <v>313</v>
      </c>
      <c r="I143" s="27" t="s">
        <v>314</v>
      </c>
      <c r="J143" s="36">
        <v>150000</v>
      </c>
      <c r="K143" s="27">
        <v>2022</v>
      </c>
      <c r="L143" s="27" t="s">
        <v>507</v>
      </c>
      <c r="M143" s="27" t="s">
        <v>527</v>
      </c>
      <c r="N143" s="38">
        <f>J143</f>
        <v>150000</v>
      </c>
      <c r="O143" s="39"/>
      <c r="P143" s="27" t="s">
        <v>318</v>
      </c>
      <c r="Q143" s="27" t="s">
        <v>206</v>
      </c>
      <c r="R143" s="29" t="s">
        <v>231</v>
      </c>
      <c r="S143" s="27" t="s">
        <v>234</v>
      </c>
    </row>
    <row r="144" spans="2:19" ht="30" hidden="1" x14ac:dyDescent="0.25">
      <c r="B144" s="35" t="s">
        <v>311</v>
      </c>
      <c r="C144" s="26">
        <v>30370001</v>
      </c>
      <c r="D144" s="27" t="s">
        <v>354</v>
      </c>
      <c r="E144" s="27" t="s">
        <v>393</v>
      </c>
      <c r="F144" s="27" t="s">
        <v>36</v>
      </c>
      <c r="G144" s="27" t="s">
        <v>189</v>
      </c>
      <c r="H144" s="27" t="s">
        <v>313</v>
      </c>
      <c r="I144" s="27" t="s">
        <v>314</v>
      </c>
      <c r="J144" s="36">
        <v>450000</v>
      </c>
      <c r="K144" s="27">
        <v>2022</v>
      </c>
      <c r="L144" s="27" t="s">
        <v>359</v>
      </c>
      <c r="M144" s="27" t="s">
        <v>360</v>
      </c>
      <c r="N144" s="38">
        <v>450000</v>
      </c>
      <c r="O144" s="39">
        <v>450000</v>
      </c>
      <c r="P144" s="27" t="s">
        <v>318</v>
      </c>
      <c r="Q144" s="27" t="s">
        <v>206</v>
      </c>
      <c r="R144" s="29" t="s">
        <v>231</v>
      </c>
      <c r="S144" s="27" t="s">
        <v>233</v>
      </c>
    </row>
    <row r="145" spans="2:19" ht="30" hidden="1" x14ac:dyDescent="0.25">
      <c r="B145" s="35" t="s">
        <v>311</v>
      </c>
      <c r="C145" s="26">
        <v>30370001</v>
      </c>
      <c r="D145" s="27" t="s">
        <v>354</v>
      </c>
      <c r="E145" s="27" t="s">
        <v>393</v>
      </c>
      <c r="F145" s="27" t="s">
        <v>36</v>
      </c>
      <c r="G145" s="27" t="s">
        <v>189</v>
      </c>
      <c r="H145" s="27" t="s">
        <v>313</v>
      </c>
      <c r="I145" s="27" t="s">
        <v>314</v>
      </c>
      <c r="J145" s="36">
        <v>100000</v>
      </c>
      <c r="K145" s="27">
        <v>2022</v>
      </c>
      <c r="L145" s="27" t="s">
        <v>507</v>
      </c>
      <c r="M145" s="27" t="s">
        <v>528</v>
      </c>
      <c r="N145" s="38">
        <f>J145</f>
        <v>100000</v>
      </c>
      <c r="O145" s="39"/>
      <c r="P145" s="27" t="s">
        <v>318</v>
      </c>
      <c r="Q145" s="27" t="s">
        <v>206</v>
      </c>
      <c r="R145" s="29" t="s">
        <v>231</v>
      </c>
      <c r="S145" s="27" t="s">
        <v>234</v>
      </c>
    </row>
    <row r="146" spans="2:19" ht="30" hidden="1" x14ac:dyDescent="0.25">
      <c r="B146" s="66" t="s">
        <v>311</v>
      </c>
      <c r="C146" s="73">
        <v>41190001</v>
      </c>
      <c r="D146" s="64" t="s">
        <v>312</v>
      </c>
      <c r="E146" s="64" t="s">
        <v>393</v>
      </c>
      <c r="F146" s="64" t="s">
        <v>36</v>
      </c>
      <c r="G146" s="64" t="s">
        <v>327</v>
      </c>
      <c r="H146" s="64" t="s">
        <v>313</v>
      </c>
      <c r="I146" s="64" t="s">
        <v>314</v>
      </c>
      <c r="J146" s="70">
        <v>149430</v>
      </c>
      <c r="K146" s="64">
        <v>2022</v>
      </c>
      <c r="L146" s="27" t="s">
        <v>321</v>
      </c>
      <c r="M146" s="27" t="s">
        <v>326</v>
      </c>
      <c r="N146" s="38">
        <v>122400</v>
      </c>
      <c r="O146" s="39">
        <f>N146</f>
        <v>122400</v>
      </c>
      <c r="P146" s="27" t="s">
        <v>315</v>
      </c>
      <c r="Q146" s="27" t="s">
        <v>206</v>
      </c>
      <c r="R146" s="29" t="s">
        <v>235</v>
      </c>
      <c r="S146" s="27" t="s">
        <v>233</v>
      </c>
    </row>
    <row r="147" spans="2:19" ht="30" hidden="1" x14ac:dyDescent="0.25">
      <c r="B147" s="72"/>
      <c r="C147" s="63"/>
      <c r="D147" s="62"/>
      <c r="E147" s="62"/>
      <c r="F147" s="62"/>
      <c r="G147" s="62"/>
      <c r="H147" s="62"/>
      <c r="I147" s="62"/>
      <c r="J147" s="75"/>
      <c r="K147" s="62"/>
      <c r="L147" s="27" t="s">
        <v>529</v>
      </c>
      <c r="M147" s="27" t="s">
        <v>530</v>
      </c>
      <c r="N147" s="38">
        <v>11259.2</v>
      </c>
      <c r="O147" s="39">
        <f>N147</f>
        <v>11259.2</v>
      </c>
      <c r="P147" s="27" t="s">
        <v>315</v>
      </c>
      <c r="Q147" s="27" t="s">
        <v>206</v>
      </c>
      <c r="R147" s="29" t="s">
        <v>235</v>
      </c>
      <c r="S147" s="27" t="s">
        <v>233</v>
      </c>
    </row>
    <row r="148" spans="2:19" ht="30" hidden="1" x14ac:dyDescent="0.25">
      <c r="B148" s="67"/>
      <c r="C148" s="74"/>
      <c r="D148" s="65"/>
      <c r="E148" s="65"/>
      <c r="F148" s="65"/>
      <c r="G148" s="65"/>
      <c r="H148" s="65"/>
      <c r="I148" s="65"/>
      <c r="J148" s="71"/>
      <c r="K148" s="65"/>
      <c r="L148" s="27" t="s">
        <v>508</v>
      </c>
      <c r="M148" s="27" t="s">
        <v>509</v>
      </c>
      <c r="N148" s="38">
        <v>28618.65</v>
      </c>
      <c r="O148" s="39">
        <f>N148</f>
        <v>28618.65</v>
      </c>
      <c r="P148" s="27" t="s">
        <v>315</v>
      </c>
      <c r="Q148" s="27" t="s">
        <v>206</v>
      </c>
      <c r="R148" s="29" t="s">
        <v>235</v>
      </c>
      <c r="S148" s="27" t="s">
        <v>233</v>
      </c>
    </row>
    <row r="149" spans="2:19" ht="30" hidden="1" x14ac:dyDescent="0.25">
      <c r="B149" s="66" t="s">
        <v>311</v>
      </c>
      <c r="C149" s="68">
        <v>19970019</v>
      </c>
      <c r="D149" s="64" t="s">
        <v>328</v>
      </c>
      <c r="E149" s="64" t="s">
        <v>393</v>
      </c>
      <c r="F149" s="64" t="s">
        <v>36</v>
      </c>
      <c r="G149" s="64" t="s">
        <v>176</v>
      </c>
      <c r="H149" s="64" t="s">
        <v>313</v>
      </c>
      <c r="I149" s="64" t="s">
        <v>314</v>
      </c>
      <c r="J149" s="70">
        <v>500000</v>
      </c>
      <c r="K149" s="64">
        <v>2022</v>
      </c>
      <c r="L149" s="27" t="s">
        <v>329</v>
      </c>
      <c r="M149" s="27" t="s">
        <v>522</v>
      </c>
      <c r="N149" s="38">
        <f>500000-N139</f>
        <v>487636.94</v>
      </c>
      <c r="O149" s="39">
        <f t="shared" ref="O149:O150" si="6">N149</f>
        <v>487636.94</v>
      </c>
      <c r="P149" s="27" t="s">
        <v>318</v>
      </c>
      <c r="Q149" s="27" t="s">
        <v>206</v>
      </c>
      <c r="R149" s="29" t="s">
        <v>232</v>
      </c>
      <c r="S149" s="27" t="s">
        <v>233</v>
      </c>
    </row>
    <row r="150" spans="2:19" ht="30" hidden="1" x14ac:dyDescent="0.25">
      <c r="B150" s="67"/>
      <c r="C150" s="69"/>
      <c r="D150" s="65"/>
      <c r="E150" s="65"/>
      <c r="F150" s="65"/>
      <c r="G150" s="65"/>
      <c r="H150" s="65"/>
      <c r="I150" s="65"/>
      <c r="J150" s="71"/>
      <c r="K150" s="65"/>
      <c r="L150" s="27" t="s">
        <v>531</v>
      </c>
      <c r="M150" s="29" t="s">
        <v>532</v>
      </c>
      <c r="N150" s="46">
        <f>500000-N149</f>
        <v>12363.059999999998</v>
      </c>
      <c r="O150" s="39">
        <f t="shared" si="6"/>
        <v>12363.059999999998</v>
      </c>
      <c r="P150" s="27" t="s">
        <v>318</v>
      </c>
      <c r="Q150" s="27" t="s">
        <v>206</v>
      </c>
      <c r="R150" s="29" t="s">
        <v>232</v>
      </c>
      <c r="S150" s="27" t="s">
        <v>233</v>
      </c>
    </row>
    <row r="151" spans="2:19" ht="30" hidden="1" x14ac:dyDescent="0.25">
      <c r="B151" s="45" t="s">
        <v>311</v>
      </c>
      <c r="C151" s="44">
        <v>40210003</v>
      </c>
      <c r="D151" s="27" t="s">
        <v>533</v>
      </c>
      <c r="E151" s="27" t="s">
        <v>393</v>
      </c>
      <c r="F151" s="27" t="s">
        <v>36</v>
      </c>
      <c r="G151" s="27" t="s">
        <v>511</v>
      </c>
      <c r="H151" s="27" t="s">
        <v>313</v>
      </c>
      <c r="I151" s="27" t="s">
        <v>534</v>
      </c>
      <c r="J151" s="36">
        <v>599980</v>
      </c>
      <c r="K151" s="27">
        <v>2022</v>
      </c>
      <c r="L151" s="27"/>
      <c r="M151" s="29"/>
      <c r="N151" s="46"/>
      <c r="O151" s="39"/>
      <c r="P151" s="27"/>
      <c r="Q151" s="27"/>
      <c r="R151" s="29"/>
      <c r="S151" s="27"/>
    </row>
  </sheetData>
  <autoFilter ref="K1:K151" xr:uid="{00000000-0001-0000-0000-000000000000}">
    <filterColumn colId="0">
      <filters>
        <filter val="2021"/>
      </filters>
    </filterColumn>
  </autoFilter>
  <mergeCells count="110">
    <mergeCell ref="A91:R91"/>
    <mergeCell ref="C98:C103"/>
    <mergeCell ref="B98:B103"/>
    <mergeCell ref="A98:A103"/>
    <mergeCell ref="D98:D103"/>
    <mergeCell ref="F98:F103"/>
    <mergeCell ref="G98:G103"/>
    <mergeCell ref="H98:H103"/>
    <mergeCell ref="I98:I103"/>
    <mergeCell ref="J98:J103"/>
    <mergeCell ref="A2:S2"/>
    <mergeCell ref="E98:E103"/>
    <mergeCell ref="S98:S103"/>
    <mergeCell ref="K98:K103"/>
    <mergeCell ref="P98:P103"/>
    <mergeCell ref="I81:I90"/>
    <mergeCell ref="J17:J59"/>
    <mergeCell ref="J60:J66"/>
    <mergeCell ref="J67:J80"/>
    <mergeCell ref="J81:J90"/>
    <mergeCell ref="G81:G90"/>
    <mergeCell ref="H81:H90"/>
    <mergeCell ref="C17:C59"/>
    <mergeCell ref="D17:D59"/>
    <mergeCell ref="E17:E59"/>
    <mergeCell ref="F17:F59"/>
    <mergeCell ref="G17:G59"/>
    <mergeCell ref="H17:H59"/>
    <mergeCell ref="I17:I59"/>
    <mergeCell ref="C67:C80"/>
    <mergeCell ref="D67:D80"/>
    <mergeCell ref="E67:E80"/>
    <mergeCell ref="F67:F80"/>
    <mergeCell ref="G67:G80"/>
    <mergeCell ref="H67:H80"/>
    <mergeCell ref="I67:I80"/>
    <mergeCell ref="C60:C66"/>
    <mergeCell ref="D60:D66"/>
    <mergeCell ref="E60:E66"/>
    <mergeCell ref="F60:F66"/>
    <mergeCell ref="G60:G66"/>
    <mergeCell ref="H60:H66"/>
    <mergeCell ref="I60:I66"/>
    <mergeCell ref="C81:C90"/>
    <mergeCell ref="D81:D90"/>
    <mergeCell ref="E81:E90"/>
    <mergeCell ref="F81:F90"/>
    <mergeCell ref="K17:K59"/>
    <mergeCell ref="K60:K66"/>
    <mergeCell ref="K67:K80"/>
    <mergeCell ref="K81:K90"/>
    <mergeCell ref="B115:B119"/>
    <mergeCell ref="C115:C119"/>
    <mergeCell ref="D115:D119"/>
    <mergeCell ref="E115:E119"/>
    <mergeCell ref="F115:F119"/>
    <mergeCell ref="G115:G119"/>
    <mergeCell ref="H115:H119"/>
    <mergeCell ref="I115:I119"/>
    <mergeCell ref="J115:J119"/>
    <mergeCell ref="K115:K119"/>
    <mergeCell ref="B120:B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K126:K139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B126:B139"/>
    <mergeCell ref="C126:C139"/>
    <mergeCell ref="D126:D139"/>
    <mergeCell ref="E126:E139"/>
    <mergeCell ref="F126:F139"/>
    <mergeCell ref="G126:G139"/>
    <mergeCell ref="H126:H139"/>
    <mergeCell ref="I126:I139"/>
    <mergeCell ref="J126:J139"/>
    <mergeCell ref="K123:K124"/>
    <mergeCell ref="K146:K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B146:B148"/>
    <mergeCell ref="C146:C148"/>
    <mergeCell ref="D146:D148"/>
    <mergeCell ref="E146:E148"/>
    <mergeCell ref="F146:F148"/>
    <mergeCell ref="G146:G148"/>
    <mergeCell ref="H146:H148"/>
    <mergeCell ref="I146:I148"/>
    <mergeCell ref="J146:J148"/>
  </mergeCells>
  <pageMargins left="0.51181102362204722" right="0.51181102362204722" top="0.78740157480314965" bottom="0.78740157480314965" header="0.31496062992125984" footer="0.31496062992125984"/>
  <pageSetup paperSize="9" scale="31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18"/>
  <sheetViews>
    <sheetView topLeftCell="A13" zoomScale="80" zoomScaleNormal="80" workbookViewId="0">
      <selection activeCell="C18" sqref="C18"/>
    </sheetView>
  </sheetViews>
  <sheetFormatPr defaultRowHeight="15" x14ac:dyDescent="0.25"/>
  <cols>
    <col min="1" max="1" width="13.28515625" customWidth="1"/>
    <col min="2" max="2" width="32.42578125" customWidth="1"/>
    <col min="3" max="3" width="20.140625" style="3" customWidth="1"/>
    <col min="4" max="4" width="81.85546875" customWidth="1"/>
    <col min="5" max="5" width="17" customWidth="1"/>
    <col min="7" max="7" width="22.140625" customWidth="1"/>
    <col min="8" max="8" width="24.28515625" bestFit="1" customWidth="1"/>
    <col min="9" max="9" width="18.42578125" style="1" customWidth="1"/>
    <col min="10" max="12" width="20.85546875" customWidth="1"/>
    <col min="14" max="14" width="16" bestFit="1" customWidth="1"/>
    <col min="18" max="18" width="14.42578125" customWidth="1"/>
    <col min="19" max="19" width="18.7109375" bestFit="1" customWidth="1"/>
  </cols>
  <sheetData>
    <row r="3" spans="1:21" s="4" customFormat="1" ht="23.25" customHeight="1" x14ac:dyDescent="0.25">
      <c r="A3" s="8" t="s">
        <v>30</v>
      </c>
      <c r="B3" s="5" t="s">
        <v>0</v>
      </c>
      <c r="C3" s="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31</v>
      </c>
      <c r="L3" s="5" t="s">
        <v>32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</row>
    <row r="4" spans="1:21" ht="30" x14ac:dyDescent="0.25">
      <c r="A4">
        <v>61854</v>
      </c>
      <c r="C4" s="3" t="s">
        <v>60</v>
      </c>
      <c r="D4" t="s">
        <v>35</v>
      </c>
      <c r="E4" s="1" t="s">
        <v>34</v>
      </c>
      <c r="G4" t="s">
        <v>23</v>
      </c>
      <c r="I4" s="1" t="s">
        <v>19</v>
      </c>
      <c r="J4" t="s">
        <v>33</v>
      </c>
    </row>
    <row r="5" spans="1:21" ht="90" x14ac:dyDescent="0.25">
      <c r="A5">
        <v>61236</v>
      </c>
      <c r="C5" s="3" t="s">
        <v>21</v>
      </c>
      <c r="D5" t="s">
        <v>166</v>
      </c>
      <c r="E5" s="1" t="s">
        <v>27</v>
      </c>
      <c r="G5" t="s">
        <v>24</v>
      </c>
      <c r="I5" s="1" t="s">
        <v>22</v>
      </c>
      <c r="J5" t="s">
        <v>25</v>
      </c>
      <c r="R5" s="1" t="s">
        <v>26</v>
      </c>
    </row>
    <row r="6" spans="1:21" ht="60" x14ac:dyDescent="0.25">
      <c r="A6">
        <v>58077</v>
      </c>
      <c r="C6" s="3" t="s">
        <v>39</v>
      </c>
      <c r="D6" t="s">
        <v>40</v>
      </c>
      <c r="G6" t="s">
        <v>23</v>
      </c>
      <c r="H6" t="s">
        <v>18</v>
      </c>
      <c r="I6" s="1" t="s">
        <v>37</v>
      </c>
      <c r="J6" t="s">
        <v>38</v>
      </c>
      <c r="K6" t="s">
        <v>38</v>
      </c>
      <c r="R6" s="1" t="s">
        <v>41</v>
      </c>
    </row>
    <row r="7" spans="1:21" ht="60" x14ac:dyDescent="0.25">
      <c r="A7">
        <v>57167</v>
      </c>
      <c r="B7" t="s">
        <v>42</v>
      </c>
      <c r="C7" s="3" t="s">
        <v>45</v>
      </c>
      <c r="E7" s="1" t="s">
        <v>27</v>
      </c>
      <c r="G7" t="s">
        <v>23</v>
      </c>
      <c r="I7" s="1" t="s">
        <v>43</v>
      </c>
      <c r="J7" t="s">
        <v>44</v>
      </c>
      <c r="N7">
        <v>20230726317</v>
      </c>
      <c r="R7" s="1" t="s">
        <v>46</v>
      </c>
    </row>
    <row r="8" spans="1:21" ht="30" x14ac:dyDescent="0.25">
      <c r="A8">
        <v>45295</v>
      </c>
      <c r="B8" s="1" t="s">
        <v>48</v>
      </c>
      <c r="C8" s="3" t="s">
        <v>57</v>
      </c>
      <c r="D8" s="1" t="s">
        <v>52</v>
      </c>
      <c r="E8" s="1" t="s">
        <v>58</v>
      </c>
      <c r="G8" t="s">
        <v>61</v>
      </c>
      <c r="I8" s="1" t="s">
        <v>49</v>
      </c>
      <c r="J8" t="s">
        <v>50</v>
      </c>
      <c r="K8" t="s">
        <v>51</v>
      </c>
      <c r="L8" s="2">
        <v>991848.39</v>
      </c>
      <c r="N8">
        <v>20221454728</v>
      </c>
    </row>
    <row r="9" spans="1:21" ht="45" x14ac:dyDescent="0.25">
      <c r="A9">
        <v>44948</v>
      </c>
      <c r="B9" s="1" t="s">
        <v>53</v>
      </c>
      <c r="C9" s="3" t="s">
        <v>55</v>
      </c>
      <c r="D9" s="1" t="s">
        <v>56</v>
      </c>
      <c r="E9" s="1" t="s">
        <v>58</v>
      </c>
      <c r="G9" t="s">
        <v>61</v>
      </c>
      <c r="I9" s="1" t="s">
        <v>49</v>
      </c>
      <c r="J9" t="s">
        <v>54</v>
      </c>
      <c r="K9" t="s">
        <v>51</v>
      </c>
      <c r="L9" t="s">
        <v>51</v>
      </c>
      <c r="N9">
        <v>20221454693</v>
      </c>
    </row>
    <row r="10" spans="1:21" ht="90" x14ac:dyDescent="0.25">
      <c r="A10">
        <v>44332</v>
      </c>
      <c r="B10" t="s">
        <v>59</v>
      </c>
      <c r="C10" s="3" t="s">
        <v>60</v>
      </c>
      <c r="D10" s="1" t="s">
        <v>64</v>
      </c>
      <c r="E10" s="1" t="s">
        <v>58</v>
      </c>
      <c r="G10" t="s">
        <v>61</v>
      </c>
      <c r="I10" s="1" t="s">
        <v>62</v>
      </c>
      <c r="J10" t="s">
        <v>33</v>
      </c>
      <c r="R10" s="1" t="s">
        <v>63</v>
      </c>
    </row>
    <row r="11" spans="1:21" ht="45" x14ac:dyDescent="0.25">
      <c r="A11">
        <v>43960</v>
      </c>
      <c r="B11" t="s">
        <v>65</v>
      </c>
      <c r="C11" s="3" t="s">
        <v>68</v>
      </c>
      <c r="E11" s="1" t="s">
        <v>67</v>
      </c>
      <c r="G11" t="s">
        <v>61</v>
      </c>
      <c r="H11" s="1" t="s">
        <v>69</v>
      </c>
      <c r="I11" s="1" t="s">
        <v>66</v>
      </c>
    </row>
    <row r="12" spans="1:21" ht="30" x14ac:dyDescent="0.25">
      <c r="A12">
        <v>39114</v>
      </c>
      <c r="B12" t="s">
        <v>70</v>
      </c>
      <c r="C12" s="3" t="s">
        <v>73</v>
      </c>
      <c r="D12" t="s">
        <v>74</v>
      </c>
      <c r="G12" t="s">
        <v>61</v>
      </c>
      <c r="H12" t="s">
        <v>20</v>
      </c>
      <c r="I12" s="1" t="s">
        <v>71</v>
      </c>
      <c r="J12" t="s">
        <v>72</v>
      </c>
      <c r="K12" t="s">
        <v>29</v>
      </c>
      <c r="L12" s="2">
        <v>43975.11</v>
      </c>
    </row>
    <row r="13" spans="1:21" ht="75" x14ac:dyDescent="0.25">
      <c r="A13">
        <v>38697</v>
      </c>
      <c r="B13" t="s">
        <v>75</v>
      </c>
      <c r="C13" s="3" t="s">
        <v>77</v>
      </c>
      <c r="E13" s="1" t="s">
        <v>27</v>
      </c>
      <c r="G13" t="s">
        <v>61</v>
      </c>
      <c r="I13" s="1" t="s">
        <v>43</v>
      </c>
      <c r="J13" t="s">
        <v>76</v>
      </c>
      <c r="K13" t="s">
        <v>76</v>
      </c>
      <c r="N13">
        <v>20220468166</v>
      </c>
      <c r="R13" s="1" t="s">
        <v>78</v>
      </c>
    </row>
    <row r="14" spans="1:21" ht="60" x14ac:dyDescent="0.25">
      <c r="A14">
        <v>31885</v>
      </c>
      <c r="B14" t="s">
        <v>81</v>
      </c>
      <c r="C14" s="3" t="s">
        <v>84</v>
      </c>
      <c r="D14" t="s">
        <v>85</v>
      </c>
      <c r="E14" s="1"/>
      <c r="G14" t="s">
        <v>61</v>
      </c>
      <c r="H14" t="s">
        <v>18</v>
      </c>
      <c r="I14" s="1" t="s">
        <v>82</v>
      </c>
      <c r="J14" t="s">
        <v>83</v>
      </c>
    </row>
    <row r="15" spans="1:21" ht="30" x14ac:dyDescent="0.25">
      <c r="A15">
        <v>29504</v>
      </c>
      <c r="B15" t="s">
        <v>87</v>
      </c>
      <c r="C15" s="3" t="s">
        <v>88</v>
      </c>
      <c r="D15" t="s">
        <v>89</v>
      </c>
      <c r="G15" t="s">
        <v>61</v>
      </c>
      <c r="H15" t="s">
        <v>20</v>
      </c>
      <c r="I15" s="1" t="s">
        <v>71</v>
      </c>
      <c r="J15" t="s">
        <v>90</v>
      </c>
      <c r="K15" t="s">
        <v>29</v>
      </c>
      <c r="L15" s="2">
        <v>6119.26</v>
      </c>
    </row>
    <row r="16" spans="1:21" ht="75" x14ac:dyDescent="0.25">
      <c r="A16">
        <v>9774</v>
      </c>
      <c r="B16" s="1" t="s">
        <v>132</v>
      </c>
      <c r="C16" s="3" t="s">
        <v>135</v>
      </c>
      <c r="D16" t="s">
        <v>136</v>
      </c>
      <c r="E16" s="1" t="s">
        <v>34</v>
      </c>
      <c r="G16" t="s">
        <v>23</v>
      </c>
      <c r="H16" s="1" t="s">
        <v>91</v>
      </c>
      <c r="I16" s="1" t="s">
        <v>133</v>
      </c>
      <c r="J16" t="s">
        <v>134</v>
      </c>
      <c r="K16" t="s">
        <v>33</v>
      </c>
      <c r="L16" s="2">
        <v>807935.54</v>
      </c>
      <c r="R16" s="1" t="s">
        <v>137</v>
      </c>
    </row>
    <row r="17" spans="1:18" ht="75" x14ac:dyDescent="0.25">
      <c r="A17">
        <v>9720</v>
      </c>
      <c r="B17" s="1" t="s">
        <v>138</v>
      </c>
      <c r="C17" s="3" t="s">
        <v>139</v>
      </c>
      <c r="D17" t="s">
        <v>140</v>
      </c>
      <c r="E17" s="1" t="s">
        <v>34</v>
      </c>
      <c r="G17" t="s">
        <v>23</v>
      </c>
      <c r="H17" s="1" t="s">
        <v>91</v>
      </c>
      <c r="I17" s="1" t="s">
        <v>133</v>
      </c>
      <c r="J17" t="s">
        <v>141</v>
      </c>
      <c r="K17" t="s">
        <v>33</v>
      </c>
      <c r="L17" s="2">
        <v>586126.94999999995</v>
      </c>
      <c r="R17" s="1" t="s">
        <v>142</v>
      </c>
    </row>
    <row r="18" spans="1:18" ht="75" x14ac:dyDescent="0.25">
      <c r="A18">
        <v>8942</v>
      </c>
      <c r="B18" s="1" t="s">
        <v>156</v>
      </c>
      <c r="C18" s="3" t="s">
        <v>157</v>
      </c>
      <c r="D18" t="s">
        <v>158</v>
      </c>
      <c r="G18" t="s">
        <v>23</v>
      </c>
      <c r="H18" s="1" t="s">
        <v>91</v>
      </c>
      <c r="I18" s="1" t="s">
        <v>119</v>
      </c>
      <c r="J18" t="s">
        <v>159</v>
      </c>
      <c r="K18" t="s">
        <v>160</v>
      </c>
      <c r="L18" s="2">
        <v>154941.76999999999</v>
      </c>
      <c r="R18" s="1" t="s">
        <v>161</v>
      </c>
    </row>
  </sheetData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EMENDAS </vt:lpstr>
      <vt:lpstr>EMENDAS CARLA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Paulo Lazaro Ferreira</dc:creator>
  <cp:lastModifiedBy>Wagner Augusto do Nascimento</cp:lastModifiedBy>
  <cp:lastPrinted>2024-06-27T13:51:46Z</cp:lastPrinted>
  <dcterms:created xsi:type="dcterms:W3CDTF">2023-08-28T11:51:36Z</dcterms:created>
  <dcterms:modified xsi:type="dcterms:W3CDTF">2024-06-28T13:58:21Z</dcterms:modified>
</cp:coreProperties>
</file>