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DESKTOP-Q6VC84V\Users\Carlos\Documents\GTER\Tribunal de Contas\PROGRAMA NACIONAL DE TRANSPARÊNCIA PÚBLICA - PNTP\"/>
    </mc:Choice>
  </mc:AlternateContent>
  <xr:revisionPtr revIDLastSave="0" documentId="13_ncr:1_{8D27BAFB-EBD6-4EA7-BE8F-142A2E4E8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ENDAS 2023" sheetId="3" r:id="rId1"/>
  </sheets>
  <externalReferences>
    <externalReference r:id="rId2"/>
  </externalReferences>
  <definedNames>
    <definedName name="_xlnm._FilterDatabase" localSheetId="0" hidden="1">'EMENDAS 2023'!$A$2:$R$201</definedName>
  </definedNames>
  <calcPr calcId="191028"/>
</workbook>
</file>

<file path=xl/calcChain.xml><?xml version="1.0" encoding="utf-8"?>
<calcChain xmlns="http://schemas.openxmlformats.org/spreadsheetml/2006/main">
  <c r="N151" i="3" l="1"/>
  <c r="N150" i="3"/>
  <c r="N149" i="3"/>
  <c r="N71" i="3"/>
  <c r="N69" i="3"/>
  <c r="N67" i="3"/>
  <c r="N66" i="3"/>
  <c r="N65" i="3"/>
  <c r="N64" i="3"/>
  <c r="N63" i="3"/>
  <c r="N61" i="3"/>
  <c r="N59" i="3"/>
  <c r="N57" i="3"/>
  <c r="N55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47" i="3"/>
  <c r="N146" i="3"/>
  <c r="N145" i="3"/>
  <c r="N144" i="3"/>
  <c r="N143" i="3"/>
  <c r="N142" i="3"/>
  <c r="N141" i="3"/>
  <c r="N140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6" i="3"/>
  <c r="N115" i="3"/>
  <c r="N114" i="3"/>
  <c r="N113" i="3"/>
  <c r="N112" i="3"/>
  <c r="N111" i="3"/>
  <c r="N110" i="3"/>
  <c r="N109" i="3"/>
  <c r="N108" i="3"/>
  <c r="B169" i="3" l="1"/>
  <c r="B170" i="3"/>
  <c r="N178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</calcChain>
</file>

<file path=xl/sharedStrings.xml><?xml version="1.0" encoding="utf-8"?>
<sst xmlns="http://schemas.openxmlformats.org/spreadsheetml/2006/main" count="1017" uniqueCount="474">
  <si>
    <t>Valor</t>
  </si>
  <si>
    <t>Repasse fundo a fundo</t>
  </si>
  <si>
    <t>Código/Número da Emenda</t>
  </si>
  <si>
    <t>Objeto</t>
  </si>
  <si>
    <t>Tipo de Emenda</t>
  </si>
  <si>
    <t>Tipo de Formalização</t>
  </si>
  <si>
    <t>Parlamentar/Partido</t>
  </si>
  <si>
    <t>Ano Referência</t>
  </si>
  <si>
    <t>Processo</t>
  </si>
  <si>
    <t>Empenho</t>
  </si>
  <si>
    <t>Banco, Agência, Conta</t>
  </si>
  <si>
    <t>Órgão/Entidade
Municipal</t>
  </si>
  <si>
    <t>Função/Subfunção</t>
  </si>
  <si>
    <t>Situação no Município</t>
  </si>
  <si>
    <t>Emenda Individual LOA</t>
  </si>
  <si>
    <t>Convênio</t>
  </si>
  <si>
    <t>Secretaria Da Saúde</t>
  </si>
  <si>
    <t>Em anexo da Resolução do Diário Oficial</t>
  </si>
  <si>
    <t>Brasil
0427-8
CC: 48531-4</t>
  </si>
  <si>
    <t>Custeio</t>
  </si>
  <si>
    <t>Valeria Bolsonaro/Partido Liberal</t>
  </si>
  <si>
    <t>Casa Civil</t>
  </si>
  <si>
    <t>Nº CONVÊNIO OU CONTRATO DE REPASSE</t>
  </si>
  <si>
    <t>Órgão/Entidade
Federal</t>
  </si>
  <si>
    <t>Situação
Federal</t>
  </si>
  <si>
    <t>pago</t>
  </si>
  <si>
    <t>empenhado</t>
  </si>
  <si>
    <t>10/303</t>
  </si>
  <si>
    <t>Vicentinho</t>
  </si>
  <si>
    <t>Valor Empenhado</t>
  </si>
  <si>
    <t>Valor Executado/ Pago</t>
  </si>
  <si>
    <t>483/2022</t>
  </si>
  <si>
    <t>12064/2022</t>
  </si>
  <si>
    <t>800/2022</t>
  </si>
  <si>
    <t>12226/2022</t>
  </si>
  <si>
    <t>271/2022</t>
  </si>
  <si>
    <t>12186/2022</t>
  </si>
  <si>
    <t>2678/2021</t>
  </si>
  <si>
    <t>12220/2022</t>
  </si>
  <si>
    <t>N/A</t>
  </si>
  <si>
    <t>Alex Manente</t>
  </si>
  <si>
    <t>Renata Abreu</t>
  </si>
  <si>
    <t>2022.3548708.40542</t>
  </si>
  <si>
    <t>Reforma no Zoológico do Pq Estoril</t>
  </si>
  <si>
    <t>Transferência Especial</t>
  </si>
  <si>
    <t>Repasse Direto</t>
  </si>
  <si>
    <t>Emenda Agregadora - Transferência Especial</t>
  </si>
  <si>
    <t>Recurso Liberado</t>
  </si>
  <si>
    <t>809/2023</t>
  </si>
  <si>
    <t>NT</t>
  </si>
  <si>
    <t>Brasil
Ag: 0427-8
CC: 74336-4</t>
  </si>
  <si>
    <t>Secretaria De Serviços Urbanos</t>
  </si>
  <si>
    <t>15/452</t>
  </si>
  <si>
    <t>Aquisição de equipamentos para a Guarda Civil Municipal</t>
  </si>
  <si>
    <t>Leticia Aguiar /Progressistas</t>
  </si>
  <si>
    <t>Secretaria De Segurança Pública</t>
  </si>
  <si>
    <t>Acordo bilateral formalizado</t>
  </si>
  <si>
    <t>720/2023</t>
  </si>
  <si>
    <t>Brasil
Ag:0427-8
CC:75127-8</t>
  </si>
  <si>
    <t>Secretaria de Seguraça Urbana</t>
  </si>
  <si>
    <t>06/181</t>
  </si>
  <si>
    <t>CUSTEIO DE ACOES DA ASSISTENCIA SOCIAL  PROTECAO SOCIAL BASICA</t>
  </si>
  <si>
    <t>ESTRUTURAÇÃO DA REDE DE SERVIÇOS DO SUAS - INVESTIMENTO</t>
  </si>
  <si>
    <t>Contrato de Repasse</t>
  </si>
  <si>
    <t>MINISTERIO DAS CIDADES</t>
  </si>
  <si>
    <t>Pago</t>
  </si>
  <si>
    <t>09032022-021491</t>
  </si>
  <si>
    <t>Aquisição de pistolas elétricas SPARK</t>
  </si>
  <si>
    <t>Policial Katia Sastre</t>
  </si>
  <si>
    <t>MINISTÉRIO DA ECONOMIA</t>
  </si>
  <si>
    <t>378/2023</t>
  </si>
  <si>
    <t>Caixa
Ag: 0346-8
CC: 6672003-0</t>
  </si>
  <si>
    <t>Em pagamento</t>
  </si>
  <si>
    <t>Em prestação de contas</t>
  </si>
  <si>
    <t>SECRETARIA DE GOVERNO E RELAÇÕES INSTITUCIONAIS</t>
  </si>
  <si>
    <t>Emenda LOA</t>
  </si>
  <si>
    <t>Brasil
Ag:0427-8
CC:069955-1</t>
  </si>
  <si>
    <t>2017/2021</t>
  </si>
  <si>
    <t>GILBERTO NASCIMENTO</t>
  </si>
  <si>
    <t>Transferência Voluntária</t>
  </si>
  <si>
    <t>Recapeamento Asfáltico Rudge Ramos</t>
  </si>
  <si>
    <t>Secretaria de Assistência Social</t>
  </si>
  <si>
    <t>Em execução</t>
  </si>
  <si>
    <t>Brasil
0427-8
CC:651419</t>
  </si>
  <si>
    <t>Brasil
0427-8
CC:651737</t>
  </si>
  <si>
    <t>AQUISIÇÃO E ADAPTAÇÃO DE MOTOCICLETAS.</t>
  </si>
  <si>
    <t>CONVENIO</t>
  </si>
  <si>
    <t>GIL DINIZ</t>
  </si>
  <si>
    <t>GOVERNO DO ESTADO DE SÃO PAULO</t>
  </si>
  <si>
    <t>375/2023</t>
  </si>
  <si>
    <t>Brasil
Ag:0427-8
CC:70.327-3</t>
  </si>
  <si>
    <t>SECRETARIA DE SEGURANÇA URBANA</t>
  </si>
  <si>
    <t>AQUISIÇÃO DE VEÍCULOS EQUIPADOS  PARA GCM - SBC</t>
  </si>
  <si>
    <t>VALERIA BOLSONARO</t>
  </si>
  <si>
    <t>Brasil
Ag:0427-8
CC:70.278-1</t>
  </si>
  <si>
    <t xml:space="preserve">AQUISIÇÃO E ADAPTAÇÃO DE MOTOCICLETAS </t>
  </si>
  <si>
    <t>ARTHUR DO VAL</t>
  </si>
  <si>
    <t>Brasil
Ag:0427-8
CC:70.277-3</t>
  </si>
  <si>
    <t>Orlando Silva</t>
  </si>
  <si>
    <t>6309/2021</t>
  </si>
  <si>
    <t>8/244</t>
  </si>
  <si>
    <t>6315/2021</t>
  </si>
  <si>
    <t>15679/2023  15681/2023</t>
  </si>
  <si>
    <t>10.000,00       9.450,00</t>
  </si>
  <si>
    <t>13519/2023</t>
  </si>
  <si>
    <t>2146/2023</t>
  </si>
  <si>
    <t>4381/2024</t>
  </si>
  <si>
    <t>aguarda pagamento</t>
  </si>
  <si>
    <t>15272/2023 15273/2023</t>
  </si>
  <si>
    <t>35.611,50 180.462,42</t>
  </si>
  <si>
    <t>PAGO</t>
  </si>
  <si>
    <t>21836/2022</t>
  </si>
  <si>
    <t>20360/2022</t>
  </si>
  <si>
    <t>19194/2022</t>
  </si>
  <si>
    <t>21837/2022</t>
  </si>
  <si>
    <t>4348/2023</t>
  </si>
  <si>
    <t>4342/2023</t>
  </si>
  <si>
    <t>4344/2023</t>
  </si>
  <si>
    <t>4347/2023</t>
  </si>
  <si>
    <t>10749/2023</t>
  </si>
  <si>
    <t>Fundo Nacional de Assistência Social</t>
  </si>
  <si>
    <t>17399/2022</t>
  </si>
  <si>
    <t>2256/2023</t>
  </si>
  <si>
    <t>6834/2023</t>
  </si>
  <si>
    <t>7826/2023</t>
  </si>
  <si>
    <t>12993/2023</t>
  </si>
  <si>
    <t>3774/2024</t>
  </si>
  <si>
    <t>3775/2024</t>
  </si>
  <si>
    <t>03776/2024</t>
  </si>
  <si>
    <t>10012/22</t>
  </si>
  <si>
    <t>Situação
ESTADUAL</t>
  </si>
  <si>
    <t>SESP</t>
  </si>
  <si>
    <t>SU</t>
  </si>
  <si>
    <t>Carla Morando</t>
  </si>
  <si>
    <t>ST</t>
  </si>
  <si>
    <t>Aguardando repasse</t>
  </si>
  <si>
    <t>104093/2022</t>
  </si>
  <si>
    <t>Revitalização do campo Palmerinha</t>
  </si>
  <si>
    <t>R$ 1.991.848,39</t>
  </si>
  <si>
    <t>1910/2023</t>
  </si>
  <si>
    <t>5615/2024  7749/2024  5616/2024 7750/2024</t>
  </si>
  <si>
    <t>423.000,00  1.458.788,34  100.000,00  900.000,00</t>
  </si>
  <si>
    <t>Banco do Brasil AG. 0427-8 Conta 77492-8</t>
  </si>
  <si>
    <t>104092/2022</t>
  </si>
  <si>
    <t>Revitalização do Campo Taboão</t>
  </si>
  <si>
    <t>R$ 2.000.000,00</t>
  </si>
  <si>
    <t>1475/2023</t>
  </si>
  <si>
    <t>3340/2024  7744/2024  3342/2024  7748/2024</t>
  </si>
  <si>
    <t>800.000,00  815.135,60  400.000,00  600.000,00</t>
  </si>
  <si>
    <t>Banco do Brasil AG. 0427-8 Conta 77493-6</t>
  </si>
  <si>
    <t>R$ 361.821,79</t>
  </si>
  <si>
    <t>102248/2023</t>
  </si>
  <si>
    <t>Recapeamento Asfáltico Rua São Judas Tadeu</t>
  </si>
  <si>
    <t>Luiz Fernando T. Ferreira</t>
  </si>
  <si>
    <t>Em processo licitatório</t>
  </si>
  <si>
    <t>Preparação de processo licitatório</t>
  </si>
  <si>
    <t>SGRI-PRC-2023-00392-DM</t>
  </si>
  <si>
    <t>Recurso liberado</t>
  </si>
  <si>
    <t>R$ 3.243.659,50</t>
  </si>
  <si>
    <t>Banco do Brasil AG. 0427-8 Conta  78.533-4</t>
  </si>
  <si>
    <t>Reforma do Campo Pauliceia transferência especial - Estadual</t>
  </si>
  <si>
    <t>1015 / 2023</t>
  </si>
  <si>
    <t>Em licitação</t>
  </si>
  <si>
    <t>SGRI-PRC-2023-00504-DM</t>
  </si>
  <si>
    <t>Fornecimento e instalação de painel de led</t>
  </si>
  <si>
    <t xml:space="preserve">Banco do Brasil AG. 0427-8 Conta  79.879-7 </t>
  </si>
  <si>
    <t>Implementação e Desenvolvimento do “Projeto GR São Bernardo”, no Município de São Bernardo do Campo/SP</t>
  </si>
  <si>
    <t>953947/2023</t>
  </si>
  <si>
    <t>MINISTERIO DO ESPORTE</t>
  </si>
  <si>
    <t>CLÁUSULA SUSPENSIVA</t>
  </si>
  <si>
    <t>ENCAMINHADO PARA ANÁLISE DE DOCUMENTAÇÃO DE RETIRADA DE CLÁUSULA SUSPENSIVA</t>
  </si>
  <si>
    <t>CONVÊNIO</t>
  </si>
  <si>
    <t>Brasil AG. 0427-8 Conta 81922-0</t>
  </si>
  <si>
    <t>EMENDAS FEDERAIS  2023</t>
  </si>
  <si>
    <t>EMENDAS ESTADUAIS 2023</t>
  </si>
  <si>
    <t>ABOU ANNI</t>
  </si>
  <si>
    <t>Ministério das Cidades</t>
  </si>
  <si>
    <t>917456/2021</t>
  </si>
  <si>
    <t>Modernização do Campo de futebol ( PQ. SELECTA)</t>
  </si>
  <si>
    <t>MINISTERIO DA JUSTICA E SEGURANCA PUBLICA</t>
  </si>
  <si>
    <t>912847/2021</t>
  </si>
  <si>
    <t>Implantação de viário que visa facilitar a ligação com os Bairros Paulicéia, Jordanópolis e Taboão, no Município de São Bernardo do Campo. - Etapa 2</t>
  </si>
  <si>
    <t>895300/2019</t>
  </si>
  <si>
    <t>Execução de recuperação de pavimentos em vias urbanas do Bairro Centro do município de São Bernardo do Campo.</t>
  </si>
  <si>
    <t>899822/2020</t>
  </si>
  <si>
    <t xml:space="preserve">Recapeamento de vias urbanas do Bairro Cooperativa </t>
  </si>
  <si>
    <t>885620/2019</t>
  </si>
  <si>
    <t>Recapeamento asfáltico Bairro Vila Gonçalves</t>
  </si>
  <si>
    <t>884624/2019</t>
  </si>
  <si>
    <t>28090014 </t>
  </si>
  <si>
    <t>Recapeamento Asfáltico Vila Gonçalves</t>
  </si>
  <si>
    <t>Missionário José Olimpio</t>
  </si>
  <si>
    <t>Contrato de repasse</t>
  </si>
  <si>
    <t>Caixa
Ag: 2700-6
CC:71153-6</t>
  </si>
  <si>
    <t>CEF: AG: 2700-6 / CONTA: 006647034-3</t>
  </si>
  <si>
    <t>CEF AG: 2700-6 / CONTA: 006647033-5</t>
  </si>
  <si>
    <t>CEF AG: 2700-6 / CONTA: 006647027-0</t>
  </si>
  <si>
    <t>CEF AG: 2700-6 / CONTA: 006647029-7</t>
  </si>
  <si>
    <t>CEF AG: 2700-6 / CONTA: 6647024-6</t>
  </si>
  <si>
    <t>CEF AG: 2700-6 / CONTA: 6647025-4</t>
  </si>
  <si>
    <t>202238960002-Abou Anni</t>
  </si>
  <si>
    <t>IMPLANTACAO DESENVOLVIMENTO MANUTENCAOREALIZACAO PROJETO ESPORTIVO ADUC JUDO</t>
  </si>
  <si>
    <t>130517/2022</t>
  </si>
  <si>
    <t>15001/2023</t>
  </si>
  <si>
    <t>PC 378/2023</t>
  </si>
  <si>
    <t>15272/2023    15273/2023</t>
  </si>
  <si>
    <t>35.611,50    180.462,42</t>
  </si>
  <si>
    <t>3321/2022</t>
  </si>
  <si>
    <t>10893/2023    10895/2023</t>
  </si>
  <si>
    <t>1.633.374,51  710.855,01</t>
  </si>
  <si>
    <t>900/2023</t>
  </si>
  <si>
    <t>10001/2024    10000/2024</t>
  </si>
  <si>
    <t>1.220.785,25   1.102.067,62</t>
  </si>
  <si>
    <t>126/2022</t>
  </si>
  <si>
    <t>10490/ 23     10496/ 23   11000/ 23   11805/ 22</t>
  </si>
  <si>
    <t>7.204,45   73.299,59    1.555,16   165.450,41</t>
  </si>
  <si>
    <t>10493/ 23   10499/ 23  11005/ 23  11808/ 22</t>
  </si>
  <si>
    <t>23.064,73  234.558,68   4.976,51   529.441,32</t>
  </si>
  <si>
    <t>10491/ 23   10497/ 23  11003/ 23    11807/ 22</t>
  </si>
  <si>
    <t>12.640,25   146.599,17   3.865,35     330.900,83</t>
  </si>
  <si>
    <t xml:space="preserve">	
1632/2021</t>
  </si>
  <si>
    <t>02353/ 22    02354/ 22    02352/ 22  11536/ 22   11541/ 22</t>
  </si>
  <si>
    <t>24.265,59  691.653,16   281.025,63   28.979,54   28.979,54</t>
  </si>
  <si>
    <t>EMENDA DE RELATOR</t>
  </si>
  <si>
    <t> 19970019 </t>
  </si>
  <si>
    <t>Prestação de contas Concluída</t>
  </si>
  <si>
    <t xml:space="preserve">39550007 (100 mil David soares)  e  39460006 (R$ 144.019,60 - Coronel Tadeu)                </t>
  </si>
  <si>
    <t>Fortalecer a frota da Guarda Civil Municipal de São Bernardo do Campo, através de aquisição de viaturas operacionais. MOTO</t>
  </si>
  <si>
    <t>David Soares               Coronel Tadeu</t>
  </si>
  <si>
    <t>R$ 246.619,60 </t>
  </si>
  <si>
    <t>PC 376/2023</t>
  </si>
  <si>
    <t>CEF - AG. 2700-6 - Conta 0060711241</t>
  </si>
  <si>
    <t>Secretraia de Segurança urbana</t>
  </si>
  <si>
    <t>Secretaria de Transportes e Vias Públicas</t>
  </si>
  <si>
    <t>Aguardando resultado da Análise do processo licitatório pela CEF</t>
  </si>
  <si>
    <t>Prestação de Contas Concluída</t>
  </si>
  <si>
    <t>Secvitaria De Serviços Urbanos</t>
  </si>
  <si>
    <t>Secvitaria Asfáltico Serviços Urbanos</t>
  </si>
  <si>
    <t>Secmitaria Asfáltico Serviços Urbanos</t>
  </si>
  <si>
    <t>INCREMENTO TEMPORÁRIO AO CUSTEIO DA ASSISTÊNCIA HOSPITALAR E AMBULATORIAL - MAC</t>
  </si>
  <si>
    <t>Emenda de BancadaLOA</t>
  </si>
  <si>
    <t>Bancada de São Paulo</t>
  </si>
  <si>
    <t>FNS</t>
  </si>
  <si>
    <t>paga</t>
  </si>
  <si>
    <t>3156/2022</t>
  </si>
  <si>
    <t>15112/2023</t>
  </si>
  <si>
    <t>CEF ag 2700-6 CC 006.624020-8</t>
  </si>
  <si>
    <t>3300/2022</t>
  </si>
  <si>
    <t>14594/2023</t>
  </si>
  <si>
    <t>773/2023</t>
  </si>
  <si>
    <t>14832/2023</t>
  </si>
  <si>
    <t>382/2023</t>
  </si>
  <si>
    <t>14736/2023</t>
  </si>
  <si>
    <t>2049/2023</t>
  </si>
  <si>
    <t>14951/2023</t>
  </si>
  <si>
    <t>14953/2023</t>
  </si>
  <si>
    <t>14954/2023</t>
  </si>
  <si>
    <t>2849/2023</t>
  </si>
  <si>
    <t>3923/2023</t>
  </si>
  <si>
    <t>2338/2023</t>
  </si>
  <si>
    <t>15114/2023</t>
  </si>
  <si>
    <t>2159/2023</t>
  </si>
  <si>
    <t>15120/2023</t>
  </si>
  <si>
    <t>2005/2023</t>
  </si>
  <si>
    <t>15196/2023</t>
  </si>
  <si>
    <t>888/2023</t>
  </si>
  <si>
    <t>15146/2023</t>
  </si>
  <si>
    <t>774/23</t>
  </si>
  <si>
    <t>15156/2023</t>
  </si>
  <si>
    <t>1194/23</t>
  </si>
  <si>
    <t>15165/2023</t>
  </si>
  <si>
    <t>3259/2022</t>
  </si>
  <si>
    <t>15164/2024</t>
  </si>
  <si>
    <t>431/2023</t>
  </si>
  <si>
    <t>15877/2023</t>
  </si>
  <si>
    <t>433/2023</t>
  </si>
  <si>
    <t>15879/2023</t>
  </si>
  <si>
    <t>432/2023</t>
  </si>
  <si>
    <t>15889/2023</t>
  </si>
  <si>
    <t>3290/22</t>
  </si>
  <si>
    <t>16570/2023</t>
  </si>
  <si>
    <t>391/23</t>
  </si>
  <si>
    <t>16519/2023</t>
  </si>
  <si>
    <t>463/23</t>
  </si>
  <si>
    <t>16491/2023</t>
  </si>
  <si>
    <t>1134/23</t>
  </si>
  <si>
    <t>16099/2023</t>
  </si>
  <si>
    <t>890/2023</t>
  </si>
  <si>
    <t>16494/2023</t>
  </si>
  <si>
    <t>2287/23</t>
  </si>
  <si>
    <t>16503/2023</t>
  </si>
  <si>
    <t>1707/23</t>
  </si>
  <si>
    <t>16511/2023</t>
  </si>
  <si>
    <t>2300/23</t>
  </si>
  <si>
    <t>16500/2023</t>
  </si>
  <si>
    <t>1135/23</t>
  </si>
  <si>
    <t>16525/2023</t>
  </si>
  <si>
    <t>2964/22</t>
  </si>
  <si>
    <t>16514/2023</t>
  </si>
  <si>
    <t>2905/23</t>
  </si>
  <si>
    <t>16486/2023</t>
  </si>
  <si>
    <t>3079/2023</t>
  </si>
  <si>
    <t>17603/2023</t>
  </si>
  <si>
    <t>17604/2023</t>
  </si>
  <si>
    <t>3087/2023</t>
  </si>
  <si>
    <t>17868/2023</t>
  </si>
  <si>
    <t>3302/2023</t>
  </si>
  <si>
    <t>18868/2023</t>
  </si>
  <si>
    <t>2572/2023</t>
  </si>
  <si>
    <t>16732/2023</t>
  </si>
  <si>
    <t>2888/2023</t>
  </si>
  <si>
    <t>16745/2023</t>
  </si>
  <si>
    <t>206/2023</t>
  </si>
  <si>
    <t>16752/2023</t>
  </si>
  <si>
    <t>887/2023</t>
  </si>
  <si>
    <t>16805/2023</t>
  </si>
  <si>
    <t>2965/2023</t>
  </si>
  <si>
    <t>16803/2023</t>
  </si>
  <si>
    <t>2602/2023</t>
  </si>
  <si>
    <t>16809/2023</t>
  </si>
  <si>
    <t>2926/2023</t>
  </si>
  <si>
    <t>17219/2023</t>
  </si>
  <si>
    <t>2570/2023</t>
  </si>
  <si>
    <t>17331/2023</t>
  </si>
  <si>
    <t>386/23</t>
  </si>
  <si>
    <t>17201/2023</t>
  </si>
  <si>
    <t>746/23</t>
  </si>
  <si>
    <t>17220/2023</t>
  </si>
  <si>
    <t>2906/2023</t>
  </si>
  <si>
    <t>17488/2023</t>
  </si>
  <si>
    <t>2967/2023</t>
  </si>
  <si>
    <t>17332/2023</t>
  </si>
  <si>
    <t>1041/2023</t>
  </si>
  <si>
    <t>17260/2023</t>
  </si>
  <si>
    <t>443/2023</t>
  </si>
  <si>
    <t>17788/2023</t>
  </si>
  <si>
    <t>665/2023</t>
  </si>
  <si>
    <t>17885/2023</t>
  </si>
  <si>
    <t>2529/2023</t>
  </si>
  <si>
    <t>17820/2023</t>
  </si>
  <si>
    <t>775/2023</t>
  </si>
  <si>
    <t>17989/2023</t>
  </si>
  <si>
    <t>AQUISIÇÃO DE EQUIPAMENTOS PARA ATENÇÃO BÁSICA</t>
  </si>
  <si>
    <t>2993/2023</t>
  </si>
  <si>
    <t>2663/2024</t>
  </si>
  <si>
    <t>CEF ag 2700-6 CC 006.00624.021-6</t>
  </si>
  <si>
    <t>10/301</t>
  </si>
  <si>
    <t>3169/2023</t>
  </si>
  <si>
    <t>9534/2024</t>
  </si>
  <si>
    <t>3282/2023</t>
  </si>
  <si>
    <t>5329/2024</t>
  </si>
  <si>
    <t>3228/2023</t>
  </si>
  <si>
    <t>8247/2024</t>
  </si>
  <si>
    <t>3170/2023</t>
  </si>
  <si>
    <t>2515/2024</t>
  </si>
  <si>
    <t>10/302</t>
  </si>
  <si>
    <t>1596/2023</t>
  </si>
  <si>
    <t>AQUISIÇÃO DE EQUIPAMENTOS PARA O HOSPITAL DE CLÍNICAS DE SBC</t>
  </si>
  <si>
    <t>David Soares</t>
  </si>
  <si>
    <t>Secrearia Da Saúde</t>
  </si>
  <si>
    <t>Tabata do Amaral</t>
  </si>
  <si>
    <t>2558/2023</t>
  </si>
  <si>
    <t>18060/2023</t>
  </si>
  <si>
    <t>Celso Russomano</t>
  </si>
  <si>
    <t>463/2024</t>
  </si>
  <si>
    <t>9904/2024</t>
  </si>
  <si>
    <t>INCREMENTO TEMPORÁRIO AO CUSTEIO DA ATENÇÃO BÁSICA</t>
  </si>
  <si>
    <t>1285/2023</t>
  </si>
  <si>
    <t>13128/2023</t>
  </si>
  <si>
    <t>Enrico Misasi</t>
  </si>
  <si>
    <t>1682/2023</t>
  </si>
  <si>
    <t>12277/2023</t>
  </si>
  <si>
    <t>561/2023</t>
  </si>
  <si>
    <t>12335/2023</t>
  </si>
  <si>
    <t>Maria Rosas</t>
  </si>
  <si>
    <t>30724/2023</t>
  </si>
  <si>
    <t>8900/2024</t>
  </si>
  <si>
    <t>Rodrigo Agostinho</t>
  </si>
  <si>
    <t>37549/2020</t>
  </si>
  <si>
    <t>18541/2023</t>
  </si>
  <si>
    <t>Kim Kataguiri</t>
  </si>
  <si>
    <t>4002/2024</t>
  </si>
  <si>
    <t>2023-042.48675</t>
  </si>
  <si>
    <t>CUSTEIO DO PROGRAMA MUNICIPAL DE IST/HIV/AIDS/HEPATITES VIRAIS</t>
  </si>
  <si>
    <t>ERICA MALUNGUINHO -PSOL</t>
  </si>
  <si>
    <t>662/2024</t>
  </si>
  <si>
    <t>7294/2024</t>
  </si>
  <si>
    <t>2023-058.48638</t>
  </si>
  <si>
    <t>Para a Secretaria Municipal de Saúde para aquisição de equipamentos para a UBS Areião</t>
  </si>
  <si>
    <t>Luiz Fernando T Ferreira/Partido Dos Trabalhadores</t>
  </si>
  <si>
    <t>2578/2023</t>
  </si>
  <si>
    <t>17401/2023</t>
  </si>
  <si>
    <t>17402/2023</t>
  </si>
  <si>
    <t>2584/2023</t>
  </si>
  <si>
    <t>19775/2023</t>
  </si>
  <si>
    <t>1550/2023</t>
  </si>
  <si>
    <t>14421/2023</t>
  </si>
  <si>
    <t>14422/2023</t>
  </si>
  <si>
    <t>2221/2023</t>
  </si>
  <si>
    <t>2734/2024</t>
  </si>
  <si>
    <t>2423/2023</t>
  </si>
  <si>
    <t>3813/2024</t>
  </si>
  <si>
    <t>2581/2023</t>
  </si>
  <si>
    <t>3171/2024</t>
  </si>
  <si>
    <t>149/2024</t>
  </si>
  <si>
    <t>2023-091-49086</t>
  </si>
  <si>
    <t>Aquisição de mobiliário hospitalar para UPA Alves Dias</t>
  </si>
  <si>
    <t>1751/2023</t>
  </si>
  <si>
    <t>12225/2023</t>
  </si>
  <si>
    <t>17404/2024</t>
  </si>
  <si>
    <t>17405/2023</t>
  </si>
  <si>
    <t>3824/2024</t>
  </si>
  <si>
    <t>3823/2024</t>
  </si>
  <si>
    <t>2588/2023</t>
  </si>
  <si>
    <t>2656/2024</t>
  </si>
  <si>
    <t>2655/2024</t>
  </si>
  <si>
    <t>2608/2023</t>
  </si>
  <si>
    <t>3175/2024</t>
  </si>
  <si>
    <t>2023-091-49089</t>
  </si>
  <si>
    <t>Aquisição de mobiliário hospitalar para UBS Vila São Pedro</t>
  </si>
  <si>
    <t>Teonilio Barba/Partido Dos Trabalhadores</t>
  </si>
  <si>
    <t>13853/2023</t>
  </si>
  <si>
    <t>3228/2022</t>
  </si>
  <si>
    <t>8703/2023</t>
  </si>
  <si>
    <t>13339/2023</t>
  </si>
  <si>
    <t>13341/2023</t>
  </si>
  <si>
    <t>18057/2023</t>
  </si>
  <si>
    <t>435/2024</t>
  </si>
  <si>
    <t>5737/2024</t>
  </si>
  <si>
    <t>2023-091-49095</t>
  </si>
  <si>
    <t>Aquisição de Tablets para Agentes os Comunitários de Saúde e computadores para a UBS Pq Selecta</t>
  </si>
  <si>
    <t>2760/2023</t>
  </si>
  <si>
    <t>3136/2023</t>
  </si>
  <si>
    <t>5183/2024</t>
  </si>
  <si>
    <t>2023-091-49165</t>
  </si>
  <si>
    <t>Aquisição de mobiliário hospitalar para UBS Ferrazópolis</t>
  </si>
  <si>
    <t>645/2023</t>
  </si>
  <si>
    <t>Recursos provenientes do Estado (SES) - Convênio Custeio para  o Hospital da Mulher, Hospital Urgência, Hospital Anchieta e Hospital de Clínicas Municipal</t>
  </si>
  <si>
    <t>SECRETARIA DA SAÚDE</t>
  </si>
  <si>
    <t>R$ 150.000.000,00</t>
  </si>
  <si>
    <t>68820/2023
3332/2022</t>
  </si>
  <si>
    <t>10852/2023</t>
  </si>
  <si>
    <t>Banco do Brasil AG. 0427-8 Conta  79733-2</t>
  </si>
  <si>
    <t xml:space="preserve">SS </t>
  </si>
  <si>
    <t>10855/2023</t>
  </si>
  <si>
    <t>10856/2023</t>
  </si>
  <si>
    <t>10857/2023</t>
  </si>
  <si>
    <t>11781/2023</t>
  </si>
  <si>
    <t>11783/2023</t>
  </si>
  <si>
    <t>11784/2023</t>
  </si>
  <si>
    <t>11785/2023</t>
  </si>
  <si>
    <t>17300/2023</t>
  </si>
  <si>
    <t>19797/2023</t>
  </si>
  <si>
    <t>2334/2024</t>
  </si>
  <si>
    <t>2335/2024</t>
  </si>
  <si>
    <t>2336/2024</t>
  </si>
  <si>
    <t>2337/2024</t>
  </si>
  <si>
    <t>2672/2024</t>
  </si>
  <si>
    <t>3744/2024</t>
  </si>
  <si>
    <t>2023-091-50428</t>
  </si>
  <si>
    <t>Custeio - Secretaria de Saúde</t>
  </si>
  <si>
    <t>1113/2023</t>
  </si>
  <si>
    <t>11548/2023</t>
  </si>
  <si>
    <t>2023-018.50868</t>
  </si>
  <si>
    <t>Transf Voluntára</t>
  </si>
  <si>
    <t>Carla Morando/Partido Da Social Democracia Brasileira</t>
  </si>
  <si>
    <t>3332/2022</t>
  </si>
  <si>
    <t>17301/2023
17302/2023</t>
  </si>
  <si>
    <t>2023-264.51547</t>
  </si>
  <si>
    <t>Rui Alves/Republicanos</t>
  </si>
  <si>
    <t>2023.292.52597</t>
  </si>
  <si>
    <t>Custeio CPASi</t>
  </si>
  <si>
    <t>Transf volunt</t>
  </si>
  <si>
    <t>Andréa Werner
PSB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</si>
</sst>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5" formatCode="_(* #,##0.00_);_(* \(#,##0.00\);_(* &quot;-&quot;??_);_(@_)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indexed="3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54"/>
      <name val="Calibri"/>
      <family val="2"/>
      <scheme val="minor"/>
    </font>
    <font>
      <u/>
      <sz val="8"/>
      <color indexed="30"/>
      <name val="Calibri"/>
      <family val="2"/>
      <scheme val="minor"/>
    </font>
    <font>
      <b/>
      <sz val="8"/>
      <color indexed="54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30"/>
      <name val="Calibri"/>
      <family val="2"/>
      <scheme val="minor"/>
    </font>
    <font>
      <sz val="8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7E7E7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E7E7E7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</cellStyleXfs>
  <cellXfs count="97">
    <xf numFmtId="0" fontId="0" fillId="0" borderId="0" xfId="0"/>
    <xf numFmtId="4" fontId="0" fillId="0" borderId="0" xfId="0" applyNumberFormat="1"/>
    <xf numFmtId="0" fontId="23" fillId="0" borderId="12" xfId="0" applyFont="1" applyBorder="1" applyAlignment="1">
      <alignment horizontal="center" vertical="center" wrapText="1"/>
    </xf>
    <xf numFmtId="43" fontId="23" fillId="0" borderId="12" xfId="43" applyFont="1" applyFill="1" applyBorder="1" applyAlignment="1">
      <alignment horizontal="center" vertical="center" wrapText="1"/>
    </xf>
    <xf numFmtId="3" fontId="24" fillId="0" borderId="12" xfId="42" applyNumberFormat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0" fontId="26" fillId="0" borderId="0" xfId="0" applyFont="1"/>
    <xf numFmtId="0" fontId="23" fillId="33" borderId="12" xfId="0" applyFont="1" applyFill="1" applyBorder="1" applyAlignment="1">
      <alignment horizontal="center" vertical="center" wrapText="1"/>
    </xf>
    <xf numFmtId="3" fontId="24" fillId="33" borderId="12" xfId="42" applyNumberFormat="1" applyFont="1" applyFill="1" applyBorder="1" applyAlignment="1">
      <alignment horizontal="center" vertical="center" wrapText="1"/>
    </xf>
    <xf numFmtId="4" fontId="23" fillId="33" borderId="12" xfId="0" applyNumberFormat="1" applyFont="1" applyFill="1" applyBorder="1" applyAlignment="1">
      <alignment horizontal="center" vertical="center" wrapText="1"/>
    </xf>
    <xf numFmtId="43" fontId="23" fillId="33" borderId="12" xfId="0" applyNumberFormat="1" applyFont="1" applyFill="1" applyBorder="1" applyAlignment="1">
      <alignment horizontal="center" vertical="center" wrapText="1"/>
    </xf>
    <xf numFmtId="4" fontId="0" fillId="33" borderId="0" xfId="0" applyNumberFormat="1" applyFill="1"/>
    <xf numFmtId="0" fontId="0" fillId="33" borderId="0" xfId="0" applyFill="1"/>
    <xf numFmtId="49" fontId="23" fillId="33" borderId="12" xfId="0" applyNumberFormat="1" applyFont="1" applyFill="1" applyBorder="1" applyAlignment="1">
      <alignment horizontal="center" vertical="center" wrapText="1"/>
    </xf>
    <xf numFmtId="3" fontId="24" fillId="33" borderId="12" xfId="42" quotePrefix="1" applyNumberFormat="1" applyFont="1" applyFill="1" applyBorder="1" applyAlignment="1">
      <alignment horizontal="center" vertical="center" wrapText="1"/>
    </xf>
    <xf numFmtId="0" fontId="27" fillId="0" borderId="12" xfId="42" applyNumberFormat="1" applyFont="1" applyFill="1" applyBorder="1" applyAlignment="1">
      <alignment horizontal="center" vertical="center" wrapText="1"/>
    </xf>
    <xf numFmtId="3" fontId="27" fillId="0" borderId="12" xfId="42" applyNumberFormat="1" applyFont="1" applyFill="1" applyBorder="1" applyAlignment="1">
      <alignment horizontal="center" vertical="center" wrapText="1"/>
    </xf>
    <xf numFmtId="4" fontId="27" fillId="0" borderId="12" xfId="42" applyNumberFormat="1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4" fontId="23" fillId="33" borderId="13" xfId="0" applyNumberFormat="1" applyFont="1" applyFill="1" applyBorder="1" applyAlignment="1">
      <alignment horizontal="center" vertical="center" wrapText="1"/>
    </xf>
    <xf numFmtId="43" fontId="23" fillId="0" borderId="12" xfId="0" applyNumberFormat="1" applyFont="1" applyBorder="1" applyAlignment="1">
      <alignment horizontal="center" vertical="center" wrapText="1"/>
    </xf>
    <xf numFmtId="164" fontId="23" fillId="33" borderId="13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" fontId="24" fillId="33" borderId="12" xfId="42" applyNumberFormat="1" applyFont="1" applyFill="1" applyBorder="1" applyAlignment="1">
      <alignment horizontal="center" vertical="center" wrapText="1"/>
    </xf>
    <xf numFmtId="3" fontId="23" fillId="33" borderId="12" xfId="0" applyNumberFormat="1" applyFont="1" applyFill="1" applyBorder="1" applyAlignment="1">
      <alignment horizontal="center" vertical="center" wrapText="1"/>
    </xf>
    <xf numFmtId="8" fontId="23" fillId="0" borderId="12" xfId="0" applyNumberFormat="1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164" fontId="23" fillId="33" borderId="12" xfId="0" applyNumberFormat="1" applyFont="1" applyFill="1" applyBorder="1" applyAlignment="1">
      <alignment horizontal="center" vertical="center" wrapText="1"/>
    </xf>
    <xf numFmtId="4" fontId="28" fillId="0" borderId="0" xfId="0" applyNumberFormat="1" applyFont="1"/>
    <xf numFmtId="0" fontId="28" fillId="0" borderId="0" xfId="0" applyFont="1"/>
    <xf numFmtId="165" fontId="23" fillId="0" borderId="12" xfId="43" applyNumberFormat="1" applyFont="1" applyFill="1" applyBorder="1" applyAlignment="1">
      <alignment horizontal="center" vertical="center" wrapText="1"/>
    </xf>
    <xf numFmtId="3" fontId="24" fillId="0" borderId="15" xfId="42" applyNumberFormat="1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43" fontId="23" fillId="0" borderId="15" xfId="43" applyFont="1" applyFill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0" fontId="24" fillId="0" borderId="14" xfId="42" applyNumberFormat="1" applyFont="1" applyFill="1" applyBorder="1" applyAlignment="1">
      <alignment horizontal="center" vertical="center" wrapText="1"/>
    </xf>
    <xf numFmtId="0" fontId="24" fillId="0" borderId="15" xfId="42" applyNumberFormat="1" applyFont="1" applyFill="1" applyBorder="1" applyAlignment="1">
      <alignment horizontal="center" vertical="center" wrapText="1"/>
    </xf>
    <xf numFmtId="0" fontId="24" fillId="0" borderId="12" xfId="42" applyNumberFormat="1" applyFont="1" applyFill="1" applyBorder="1" applyAlignment="1">
      <alignment horizontal="center" vertical="center" wrapText="1"/>
    </xf>
    <xf numFmtId="164" fontId="27" fillId="0" borderId="12" xfId="42" applyNumberFormat="1" applyFont="1" applyFill="1" applyBorder="1" applyAlignment="1">
      <alignment horizontal="center" vertical="center" wrapText="1"/>
    </xf>
    <xf numFmtId="43" fontId="23" fillId="33" borderId="12" xfId="43" applyFont="1" applyFill="1" applyBorder="1" applyAlignment="1">
      <alignment horizontal="center" vertical="center" wrapText="1"/>
    </xf>
    <xf numFmtId="43" fontId="27" fillId="0" borderId="12" xfId="43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4" fontId="0" fillId="0" borderId="12" xfId="0" applyNumberFormat="1" applyBorder="1" applyAlignment="1">
      <alignment vertical="center"/>
    </xf>
    <xf numFmtId="0" fontId="0" fillId="0" borderId="12" xfId="0" applyBorder="1"/>
    <xf numFmtId="4" fontId="23" fillId="0" borderId="13" xfId="0" applyNumberFormat="1" applyFont="1" applyBorder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3" fontId="24" fillId="0" borderId="13" xfId="42" applyNumberFormat="1" applyFont="1" applyFill="1" applyBorder="1" applyAlignment="1">
      <alignment horizontal="center" vertical="center" wrapText="1"/>
    </xf>
    <xf numFmtId="3" fontId="24" fillId="0" borderId="14" xfId="42" applyNumberFormat="1" applyFont="1" applyFill="1" applyBorder="1" applyAlignment="1">
      <alignment horizontal="center" vertical="center" wrapText="1"/>
    </xf>
    <xf numFmtId="3" fontId="24" fillId="0" borderId="15" xfId="42" applyNumberFormat="1" applyFont="1" applyFill="1" applyBorder="1" applyAlignment="1">
      <alignment horizontal="center" vertical="center" wrapText="1"/>
    </xf>
    <xf numFmtId="3" fontId="24" fillId="0" borderId="10" xfId="42" applyNumberFormat="1" applyFont="1" applyFill="1" applyBorder="1" applyAlignment="1">
      <alignment horizontal="center" vertical="center" wrapText="1"/>
    </xf>
    <xf numFmtId="3" fontId="24" fillId="0" borderId="11" xfId="42" applyNumberFormat="1" applyFont="1" applyFill="1" applyBorder="1" applyAlignment="1">
      <alignment horizontal="center" vertical="center" wrapText="1"/>
    </xf>
    <xf numFmtId="3" fontId="24" fillId="0" borderId="16" xfId="42" applyNumberFormat="1" applyFont="1" applyFill="1" applyBorder="1" applyAlignment="1">
      <alignment horizontal="center" vertical="center" wrapText="1"/>
    </xf>
    <xf numFmtId="3" fontId="24" fillId="0" borderId="17" xfId="42" applyNumberFormat="1" applyFont="1" applyFill="1" applyBorder="1" applyAlignment="1">
      <alignment horizontal="center" vertical="center" wrapText="1"/>
    </xf>
    <xf numFmtId="43" fontId="23" fillId="33" borderId="13" xfId="43" applyFont="1" applyFill="1" applyBorder="1" applyAlignment="1">
      <alignment horizontal="center" vertical="center" wrapText="1"/>
    </xf>
    <xf numFmtId="43" fontId="23" fillId="33" borderId="14" xfId="43" applyFont="1" applyFill="1" applyBorder="1" applyAlignment="1">
      <alignment horizontal="center" vertical="center" wrapText="1"/>
    </xf>
    <xf numFmtId="43" fontId="23" fillId="33" borderId="15" xfId="43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8" fontId="23" fillId="0" borderId="13" xfId="0" applyNumberFormat="1" applyFont="1" applyBorder="1" applyAlignment="1">
      <alignment horizontal="center" vertical="center" wrapText="1"/>
    </xf>
    <xf numFmtId="8" fontId="23" fillId="0" borderId="14" xfId="0" applyNumberFormat="1" applyFont="1" applyBorder="1" applyAlignment="1">
      <alignment horizontal="center" vertical="center" wrapText="1"/>
    </xf>
    <xf numFmtId="8" fontId="23" fillId="0" borderId="15" xfId="0" applyNumberFormat="1" applyFont="1" applyBorder="1" applyAlignment="1">
      <alignment horizontal="center" vertical="center" wrapText="1"/>
    </xf>
    <xf numFmtId="3" fontId="24" fillId="33" borderId="13" xfId="42" applyNumberFormat="1" applyFont="1" applyFill="1" applyBorder="1" applyAlignment="1">
      <alignment horizontal="center" vertical="center" wrapText="1"/>
    </xf>
    <xf numFmtId="3" fontId="24" fillId="33" borderId="15" xfId="42" applyNumberFormat="1" applyFont="1" applyFill="1" applyBorder="1" applyAlignment="1">
      <alignment horizontal="center" vertical="center" wrapText="1"/>
    </xf>
    <xf numFmtId="4" fontId="23" fillId="33" borderId="13" xfId="0" applyNumberFormat="1" applyFont="1" applyFill="1" applyBorder="1" applyAlignment="1">
      <alignment horizontal="center" vertical="center" wrapText="1"/>
    </xf>
    <xf numFmtId="4" fontId="23" fillId="33" borderId="15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43" fontId="23" fillId="0" borderId="13" xfId="43" applyFont="1" applyFill="1" applyBorder="1" applyAlignment="1">
      <alignment horizontal="center" vertical="center" wrapText="1"/>
    </xf>
    <xf numFmtId="43" fontId="23" fillId="0" borderId="14" xfId="43" applyFont="1" applyFill="1" applyBorder="1" applyAlignment="1">
      <alignment horizontal="center" vertical="center" wrapText="1"/>
    </xf>
    <xf numFmtId="43" fontId="23" fillId="0" borderId="15" xfId="43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7" fillId="0" borderId="13" xfId="42" applyNumberFormat="1" applyFont="1" applyFill="1" applyBorder="1" applyAlignment="1">
      <alignment horizontal="center" vertical="center" wrapText="1"/>
    </xf>
    <xf numFmtId="0" fontId="27" fillId="0" borderId="14" xfId="42" applyNumberFormat="1" applyFont="1" applyFill="1" applyBorder="1" applyAlignment="1">
      <alignment horizontal="center" vertical="center" wrapText="1"/>
    </xf>
    <xf numFmtId="0" fontId="27" fillId="0" borderId="15" xfId="42" applyNumberFormat="1" applyFont="1" applyFill="1" applyBorder="1" applyAlignment="1">
      <alignment horizontal="center" vertical="center" wrapText="1"/>
    </xf>
    <xf numFmtId="3" fontId="27" fillId="0" borderId="13" xfId="42" applyNumberFormat="1" applyFont="1" applyFill="1" applyBorder="1" applyAlignment="1">
      <alignment horizontal="center" vertical="center" wrapText="1"/>
    </xf>
    <xf numFmtId="3" fontId="27" fillId="0" borderId="14" xfId="42" applyNumberFormat="1" applyFont="1" applyFill="1" applyBorder="1" applyAlignment="1">
      <alignment horizontal="center" vertical="center" wrapText="1"/>
    </xf>
    <xf numFmtId="3" fontId="27" fillId="0" borderId="15" xfId="42" applyNumberFormat="1" applyFont="1" applyFill="1" applyBorder="1" applyAlignment="1">
      <alignment horizontal="center" vertical="center" wrapText="1"/>
    </xf>
    <xf numFmtId="0" fontId="24" fillId="33" borderId="13" xfId="42" applyFont="1" applyFill="1" applyBorder="1" applyAlignment="1">
      <alignment horizontal="center" vertical="center" wrapText="1"/>
    </xf>
    <xf numFmtId="0" fontId="24" fillId="33" borderId="14" xfId="42" applyFont="1" applyFill="1" applyBorder="1" applyAlignment="1">
      <alignment horizontal="center" vertical="center" wrapText="1"/>
    </xf>
    <xf numFmtId="0" fontId="24" fillId="33" borderId="15" xfId="42" applyFont="1" applyFill="1" applyBorder="1" applyAlignment="1">
      <alignment horizontal="center" vertical="center" wrapText="1"/>
    </xf>
    <xf numFmtId="43" fontId="27" fillId="0" borderId="13" xfId="43" applyFont="1" applyFill="1" applyBorder="1" applyAlignment="1">
      <alignment horizontal="center" vertical="center" wrapText="1"/>
    </xf>
    <xf numFmtId="43" fontId="27" fillId="0" borderId="14" xfId="43" applyFont="1" applyFill="1" applyBorder="1" applyAlignment="1">
      <alignment horizontal="center" vertical="center" wrapText="1"/>
    </xf>
    <xf numFmtId="43" fontId="27" fillId="0" borderId="15" xfId="43" applyFont="1" applyFill="1" applyBorder="1" applyAlignment="1">
      <alignment horizontal="center" vertical="center" wrapText="1"/>
    </xf>
    <xf numFmtId="0" fontId="24" fillId="0" borderId="13" xfId="42" applyNumberFormat="1" applyFont="1" applyFill="1" applyBorder="1" applyAlignment="1">
      <alignment horizontal="center" vertical="center" wrapText="1"/>
    </xf>
    <xf numFmtId="0" fontId="24" fillId="0" borderId="14" xfId="42" applyNumberFormat="1" applyFont="1" applyFill="1" applyBorder="1" applyAlignment="1">
      <alignment horizontal="center" vertical="center" wrapText="1"/>
    </xf>
    <xf numFmtId="0" fontId="24" fillId="0" borderId="15" xfId="42" applyNumberFormat="1" applyFont="1" applyFill="1" applyBorder="1" applyAlignment="1">
      <alignment horizontal="center" vertical="center" wrapText="1"/>
    </xf>
    <xf numFmtId="1" fontId="24" fillId="33" borderId="13" xfId="42" applyNumberFormat="1" applyFont="1" applyFill="1" applyBorder="1" applyAlignment="1">
      <alignment horizontal="center" vertical="center" wrapText="1"/>
    </xf>
    <xf numFmtId="1" fontId="24" fillId="33" borderId="14" xfId="42" applyNumberFormat="1" applyFont="1" applyFill="1" applyBorder="1" applyAlignment="1">
      <alignment horizontal="center" vertical="center" wrapText="1"/>
    </xf>
  </cellXfs>
  <cellStyles count="86">
    <cellStyle name="20% - Ênfase1" xfId="19" builtinId="30" customBuiltin="1"/>
    <cellStyle name="20% - Ênfase1 2" xfId="45" xr:uid="{00000000-0005-0000-0000-000001000000}"/>
    <cellStyle name="20% - Ênfase1 2 2" xfId="73" xr:uid="{00000000-0005-0000-0000-000002000000}"/>
    <cellStyle name="20% - Ênfase1 3" xfId="59" xr:uid="{00000000-0005-0000-0000-000003000000}"/>
    <cellStyle name="20% - Ênfase2" xfId="23" builtinId="34" customBuiltin="1"/>
    <cellStyle name="20% - Ênfase2 2" xfId="47" xr:uid="{00000000-0005-0000-0000-000005000000}"/>
    <cellStyle name="20% - Ênfase2 2 2" xfId="75" xr:uid="{00000000-0005-0000-0000-000006000000}"/>
    <cellStyle name="20% - Ênfase2 3" xfId="61" xr:uid="{00000000-0005-0000-0000-000007000000}"/>
    <cellStyle name="20% - Ênfase3" xfId="27" builtinId="38" customBuiltin="1"/>
    <cellStyle name="20% - Ênfase3 2" xfId="49" xr:uid="{00000000-0005-0000-0000-000009000000}"/>
    <cellStyle name="20% - Ênfase3 2 2" xfId="77" xr:uid="{00000000-0005-0000-0000-00000A000000}"/>
    <cellStyle name="20% - Ênfase3 3" xfId="63" xr:uid="{00000000-0005-0000-0000-00000B000000}"/>
    <cellStyle name="20% - Ênfase4" xfId="31" builtinId="42" customBuiltin="1"/>
    <cellStyle name="20% - Ênfase4 2" xfId="51" xr:uid="{00000000-0005-0000-0000-00000D000000}"/>
    <cellStyle name="20% - Ênfase4 2 2" xfId="79" xr:uid="{00000000-0005-0000-0000-00000E000000}"/>
    <cellStyle name="20% - Ênfase4 3" xfId="65" xr:uid="{00000000-0005-0000-0000-00000F000000}"/>
    <cellStyle name="20% - Ênfase5" xfId="35" builtinId="46" customBuiltin="1"/>
    <cellStyle name="20% - Ênfase5 2" xfId="53" xr:uid="{00000000-0005-0000-0000-000011000000}"/>
    <cellStyle name="20% - Ênfase5 2 2" xfId="81" xr:uid="{00000000-0005-0000-0000-000012000000}"/>
    <cellStyle name="20% - Ênfase5 3" xfId="67" xr:uid="{00000000-0005-0000-0000-000013000000}"/>
    <cellStyle name="20% - Ênfase6" xfId="39" builtinId="50" customBuiltin="1"/>
    <cellStyle name="20% - Ênfase6 2" xfId="55" xr:uid="{00000000-0005-0000-0000-000015000000}"/>
    <cellStyle name="20% - Ênfase6 2 2" xfId="83" xr:uid="{00000000-0005-0000-0000-000016000000}"/>
    <cellStyle name="20% - Ênfase6 3" xfId="69" xr:uid="{00000000-0005-0000-0000-000017000000}"/>
    <cellStyle name="40% - Ênfase1" xfId="20" builtinId="31" customBuiltin="1"/>
    <cellStyle name="40% - Ênfase1 2" xfId="46" xr:uid="{00000000-0005-0000-0000-000019000000}"/>
    <cellStyle name="40% - Ênfase1 2 2" xfId="74" xr:uid="{00000000-0005-0000-0000-00001A000000}"/>
    <cellStyle name="40% - Ênfase1 3" xfId="60" xr:uid="{00000000-0005-0000-0000-00001B000000}"/>
    <cellStyle name="40% - Ênfase2" xfId="24" builtinId="35" customBuiltin="1"/>
    <cellStyle name="40% - Ênfase2 2" xfId="48" xr:uid="{00000000-0005-0000-0000-00001D000000}"/>
    <cellStyle name="40% - Ênfase2 2 2" xfId="76" xr:uid="{00000000-0005-0000-0000-00001E000000}"/>
    <cellStyle name="40% - Ênfase2 3" xfId="62" xr:uid="{00000000-0005-0000-0000-00001F000000}"/>
    <cellStyle name="40% - Ênfase3" xfId="28" builtinId="39" customBuiltin="1"/>
    <cellStyle name="40% - Ênfase3 2" xfId="50" xr:uid="{00000000-0005-0000-0000-000021000000}"/>
    <cellStyle name="40% - Ênfase3 2 2" xfId="78" xr:uid="{00000000-0005-0000-0000-000022000000}"/>
    <cellStyle name="40% - Ênfase3 3" xfId="64" xr:uid="{00000000-0005-0000-0000-000023000000}"/>
    <cellStyle name="40% - Ênfase4" xfId="32" builtinId="43" customBuiltin="1"/>
    <cellStyle name="40% - Ênfase4 2" xfId="52" xr:uid="{00000000-0005-0000-0000-000025000000}"/>
    <cellStyle name="40% - Ênfase4 2 2" xfId="80" xr:uid="{00000000-0005-0000-0000-000026000000}"/>
    <cellStyle name="40% - Ênfase4 3" xfId="66" xr:uid="{00000000-0005-0000-0000-000027000000}"/>
    <cellStyle name="40% - Ênfase5" xfId="36" builtinId="47" customBuiltin="1"/>
    <cellStyle name="40% - Ênfase5 2" xfId="54" xr:uid="{00000000-0005-0000-0000-000029000000}"/>
    <cellStyle name="40% - Ênfase5 2 2" xfId="82" xr:uid="{00000000-0005-0000-0000-00002A000000}"/>
    <cellStyle name="40% - Ênfase5 3" xfId="68" xr:uid="{00000000-0005-0000-0000-00002B000000}"/>
    <cellStyle name="40% - Ênfase6" xfId="40" builtinId="51" customBuiltin="1"/>
    <cellStyle name="40% - Ênfase6 2" xfId="56" xr:uid="{00000000-0005-0000-0000-00002D000000}"/>
    <cellStyle name="40% - Ênfase6 2 2" xfId="84" xr:uid="{00000000-0005-0000-0000-00002E000000}"/>
    <cellStyle name="40% - Ênfase6 3" xfId="70" xr:uid="{00000000-0005-0000-0000-00002F000000}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Neutro" xfId="8" builtinId="28" customBuiltin="1"/>
    <cellStyle name="Normal" xfId="0" builtinId="0" customBuiltin="1"/>
    <cellStyle name="Nota" xfId="15" builtinId="10" customBuiltin="1"/>
    <cellStyle name="Nota 2" xfId="44" xr:uid="{00000000-0005-0000-0000-000046000000}"/>
    <cellStyle name="Nota 2 2" xfId="72" xr:uid="{00000000-0005-0000-0000-000047000000}"/>
    <cellStyle name="Nota 3" xfId="58" xr:uid="{00000000-0005-0000-0000-000048000000}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3" builtinId="3"/>
    <cellStyle name="Vírgula 2" xfId="57" xr:uid="{00000000-0005-0000-0000-000053000000}"/>
    <cellStyle name="Vírgula 2 2" xfId="85" xr:uid="{00000000-0005-0000-0000-000054000000}"/>
    <cellStyle name="Vírgula 3" xfId="71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27803\Desktop\Planilha%20Base%20requis&#231;&#227;o%202024%20tribunal.xlsx" TargetMode="External"/><Relationship Id="rId1" Type="http://schemas.openxmlformats.org/officeDocument/2006/relationships/externalLinkPath" Target="file:///C:\Users\27803\Desktop\Planilha%20Base%20requis&#231;&#227;o%202024%20tribu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ilha1"/>
    </sheetNames>
    <sheetDataSet>
      <sheetData sheetId="0">
        <row r="133">
          <cell r="E133">
            <v>202201843562</v>
          </cell>
        </row>
        <row r="134">
          <cell r="E134">
            <v>202201844477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1"/>
  <sheetViews>
    <sheetView tabSelected="1" topLeftCell="A144" zoomScaleNormal="100" workbookViewId="0">
      <selection activeCell="C184" sqref="C184"/>
    </sheetView>
  </sheetViews>
  <sheetFormatPr defaultRowHeight="14.45" customHeight="1" x14ac:dyDescent="0.25"/>
  <cols>
    <col min="1" max="2" width="23.7109375" style="7" customWidth="1"/>
    <col min="3" max="3" width="21.140625" style="7" customWidth="1"/>
    <col min="4" max="4" width="9.140625" style="7"/>
    <col min="5" max="5" width="11.42578125" style="7" customWidth="1"/>
    <col min="6" max="6" width="11.85546875" style="7" customWidth="1"/>
    <col min="7" max="7" width="15.42578125" style="7" customWidth="1"/>
    <col min="8" max="8" width="9.140625" style="7"/>
    <col min="9" max="9" width="13.85546875" style="7" bestFit="1" customWidth="1"/>
    <col min="10" max="10" width="9.28515625" style="7" bestFit="1" customWidth="1"/>
    <col min="11" max="11" width="10" style="7" bestFit="1" customWidth="1"/>
    <col min="12" max="12" width="11.5703125" style="7" customWidth="1"/>
    <col min="13" max="13" width="12.7109375" style="7" customWidth="1"/>
    <col min="14" max="14" width="13.85546875" style="7" customWidth="1"/>
    <col min="15" max="15" width="10.7109375" style="7" customWidth="1"/>
    <col min="16" max="16" width="9.140625" style="7"/>
    <col min="17" max="17" width="10.85546875" style="7" customWidth="1"/>
    <col min="18" max="18" width="15.42578125" style="7" customWidth="1"/>
    <col min="19" max="19" width="12.42578125" style="1" bestFit="1" customWidth="1"/>
  </cols>
  <sheetData>
    <row r="1" spans="1:19" ht="54.95" customHeight="1" x14ac:dyDescent="0.25">
      <c r="A1" s="54" t="s">
        <v>173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9" ht="37.5" customHeight="1" x14ac:dyDescent="0.25">
      <c r="A2" s="5" t="s">
        <v>22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23</v>
      </c>
      <c r="H2" s="5" t="s">
        <v>24</v>
      </c>
      <c r="I2" s="5" t="s">
        <v>0</v>
      </c>
      <c r="J2" s="5" t="s">
        <v>7</v>
      </c>
      <c r="K2" s="5" t="s">
        <v>8</v>
      </c>
      <c r="L2" s="5" t="s">
        <v>9</v>
      </c>
      <c r="M2" s="5" t="s">
        <v>29</v>
      </c>
      <c r="N2" s="5" t="s">
        <v>30</v>
      </c>
      <c r="O2" s="5" t="s">
        <v>10</v>
      </c>
      <c r="P2" s="5" t="s">
        <v>11</v>
      </c>
      <c r="Q2" s="5" t="s">
        <v>12</v>
      </c>
      <c r="R2" s="5" t="s">
        <v>13</v>
      </c>
    </row>
    <row r="3" spans="1:19" ht="77.25" customHeight="1" x14ac:dyDescent="0.25">
      <c r="A3" s="2" t="s">
        <v>167</v>
      </c>
      <c r="B3" s="2">
        <v>37370006</v>
      </c>
      <c r="C3" s="2" t="s">
        <v>166</v>
      </c>
      <c r="D3" s="2"/>
      <c r="E3" s="2" t="s">
        <v>171</v>
      </c>
      <c r="F3" s="2" t="s">
        <v>98</v>
      </c>
      <c r="G3" s="2" t="s">
        <v>168</v>
      </c>
      <c r="H3" s="2" t="s">
        <v>169</v>
      </c>
      <c r="I3" s="26">
        <v>246313</v>
      </c>
      <c r="J3" s="2">
        <v>2023</v>
      </c>
      <c r="K3" s="2"/>
      <c r="L3" s="2"/>
      <c r="M3" s="2"/>
      <c r="N3" s="2"/>
      <c r="O3" s="2" t="s">
        <v>172</v>
      </c>
      <c r="P3" s="2"/>
      <c r="Q3" s="2"/>
      <c r="R3" s="2" t="s">
        <v>170</v>
      </c>
    </row>
    <row r="4" spans="1:19" ht="55.5" customHeight="1" x14ac:dyDescent="0.25">
      <c r="A4" s="2"/>
      <c r="B4" s="2" t="s">
        <v>200</v>
      </c>
      <c r="C4" s="2" t="s">
        <v>201</v>
      </c>
      <c r="D4" s="2" t="s">
        <v>44</v>
      </c>
      <c r="E4" s="2" t="s">
        <v>45</v>
      </c>
      <c r="F4" s="2" t="s">
        <v>175</v>
      </c>
      <c r="G4" s="2" t="s">
        <v>69</v>
      </c>
      <c r="H4" s="2" t="s">
        <v>82</v>
      </c>
      <c r="I4" s="27">
        <v>100000</v>
      </c>
      <c r="J4" s="2">
        <v>2023</v>
      </c>
      <c r="K4" s="2" t="s">
        <v>202</v>
      </c>
      <c r="L4" s="2" t="s">
        <v>203</v>
      </c>
      <c r="M4" s="6">
        <v>100000</v>
      </c>
      <c r="N4" s="6">
        <v>100000</v>
      </c>
      <c r="O4" s="2" t="s">
        <v>193</v>
      </c>
      <c r="P4" s="2" t="s">
        <v>131</v>
      </c>
      <c r="Q4" s="2"/>
      <c r="R4" s="2" t="s">
        <v>65</v>
      </c>
    </row>
    <row r="5" spans="1:19" s="30" customFormat="1" ht="11.25" x14ac:dyDescent="0.2">
      <c r="A5" s="51" t="s">
        <v>39</v>
      </c>
      <c r="B5" s="77">
        <v>71250001</v>
      </c>
      <c r="C5" s="48" t="s">
        <v>239</v>
      </c>
      <c r="D5" s="48" t="s">
        <v>240</v>
      </c>
      <c r="E5" s="48" t="s">
        <v>1</v>
      </c>
      <c r="F5" s="48" t="s">
        <v>241</v>
      </c>
      <c r="G5" s="48" t="s">
        <v>242</v>
      </c>
      <c r="H5" s="48" t="s">
        <v>243</v>
      </c>
      <c r="I5" s="74">
        <v>2100000</v>
      </c>
      <c r="J5" s="48">
        <v>2023</v>
      </c>
      <c r="K5" s="2" t="s">
        <v>244</v>
      </c>
      <c r="L5" s="2" t="s">
        <v>245</v>
      </c>
      <c r="M5" s="3">
        <v>3125</v>
      </c>
      <c r="N5" s="21">
        <f>M5</f>
        <v>3125</v>
      </c>
      <c r="O5" s="48" t="s">
        <v>246</v>
      </c>
      <c r="P5" s="48" t="s">
        <v>16</v>
      </c>
      <c r="Q5" s="71" t="s">
        <v>27</v>
      </c>
      <c r="R5" s="2" t="s">
        <v>25</v>
      </c>
      <c r="S5" s="29"/>
    </row>
    <row r="6" spans="1:19" s="30" customFormat="1" ht="11.25" x14ac:dyDescent="0.2">
      <c r="A6" s="52"/>
      <c r="B6" s="78"/>
      <c r="C6" s="49"/>
      <c r="D6" s="49"/>
      <c r="E6" s="49"/>
      <c r="F6" s="49"/>
      <c r="G6" s="49"/>
      <c r="H6" s="49"/>
      <c r="I6" s="75"/>
      <c r="J6" s="49"/>
      <c r="K6" s="2" t="s">
        <v>247</v>
      </c>
      <c r="L6" s="2" t="s">
        <v>248</v>
      </c>
      <c r="M6" s="3">
        <v>176154.23999999999</v>
      </c>
      <c r="N6" s="21">
        <f>M6</f>
        <v>176154.23999999999</v>
      </c>
      <c r="O6" s="49"/>
      <c r="P6" s="49"/>
      <c r="Q6" s="72"/>
      <c r="R6" s="2" t="s">
        <v>25</v>
      </c>
      <c r="S6" s="29"/>
    </row>
    <row r="7" spans="1:19" s="30" customFormat="1" ht="11.25" x14ac:dyDescent="0.2">
      <c r="A7" s="52"/>
      <c r="B7" s="78"/>
      <c r="C7" s="49"/>
      <c r="D7" s="49"/>
      <c r="E7" s="49"/>
      <c r="F7" s="49"/>
      <c r="G7" s="49"/>
      <c r="H7" s="49"/>
      <c r="I7" s="75"/>
      <c r="J7" s="49"/>
      <c r="K7" s="2" t="s">
        <v>249</v>
      </c>
      <c r="L7" s="2" t="s">
        <v>250</v>
      </c>
      <c r="M7" s="3">
        <v>59700</v>
      </c>
      <c r="N7" s="21">
        <f>M7</f>
        <v>59700</v>
      </c>
      <c r="O7" s="49"/>
      <c r="P7" s="49"/>
      <c r="Q7" s="72"/>
      <c r="R7" s="2" t="s">
        <v>25</v>
      </c>
      <c r="S7" s="29"/>
    </row>
    <row r="8" spans="1:19" s="30" customFormat="1" ht="11.25" x14ac:dyDescent="0.2">
      <c r="A8" s="52"/>
      <c r="B8" s="78"/>
      <c r="C8" s="49"/>
      <c r="D8" s="49"/>
      <c r="E8" s="49"/>
      <c r="F8" s="49"/>
      <c r="G8" s="49"/>
      <c r="H8" s="49"/>
      <c r="I8" s="75"/>
      <c r="J8" s="49"/>
      <c r="K8" s="2" t="s">
        <v>251</v>
      </c>
      <c r="L8" s="2" t="s">
        <v>252</v>
      </c>
      <c r="M8" s="3">
        <v>44210.879999999997</v>
      </c>
      <c r="N8" s="21">
        <f>M8</f>
        <v>44210.879999999997</v>
      </c>
      <c r="O8" s="49"/>
      <c r="P8" s="49"/>
      <c r="Q8" s="72"/>
      <c r="R8" s="2" t="s">
        <v>25</v>
      </c>
      <c r="S8" s="29"/>
    </row>
    <row r="9" spans="1:19" s="30" customFormat="1" ht="11.25" x14ac:dyDescent="0.2">
      <c r="A9" s="52"/>
      <c r="B9" s="78"/>
      <c r="C9" s="49"/>
      <c r="D9" s="49"/>
      <c r="E9" s="49"/>
      <c r="F9" s="49"/>
      <c r="G9" s="49"/>
      <c r="H9" s="49"/>
      <c r="I9" s="75"/>
      <c r="J9" s="49"/>
      <c r="K9" s="2" t="s">
        <v>253</v>
      </c>
      <c r="L9" s="2" t="s">
        <v>254</v>
      </c>
      <c r="M9" s="31">
        <v>6750</v>
      </c>
      <c r="N9" s="21">
        <f t="shared" ref="N9:N59" si="0">M9</f>
        <v>6750</v>
      </c>
      <c r="O9" s="49"/>
      <c r="P9" s="49"/>
      <c r="Q9" s="72"/>
      <c r="R9" s="2" t="s">
        <v>25</v>
      </c>
      <c r="S9" s="29"/>
    </row>
    <row r="10" spans="1:19" s="30" customFormat="1" ht="11.25" x14ac:dyDescent="0.2">
      <c r="A10" s="52"/>
      <c r="B10" s="78"/>
      <c r="C10" s="49"/>
      <c r="D10" s="49"/>
      <c r="E10" s="49"/>
      <c r="F10" s="49"/>
      <c r="G10" s="49"/>
      <c r="H10" s="49"/>
      <c r="I10" s="75"/>
      <c r="J10" s="49"/>
      <c r="K10" s="2" t="s">
        <v>253</v>
      </c>
      <c r="L10" s="2" t="s">
        <v>255</v>
      </c>
      <c r="M10" s="31">
        <v>3132</v>
      </c>
      <c r="N10" s="21">
        <f t="shared" si="0"/>
        <v>3132</v>
      </c>
      <c r="O10" s="49"/>
      <c r="P10" s="49"/>
      <c r="Q10" s="72"/>
      <c r="R10" s="2" t="s">
        <v>25</v>
      </c>
      <c r="S10" s="29"/>
    </row>
    <row r="11" spans="1:19" s="30" customFormat="1" ht="11.25" x14ac:dyDescent="0.2">
      <c r="A11" s="52"/>
      <c r="B11" s="78"/>
      <c r="C11" s="49"/>
      <c r="D11" s="49"/>
      <c r="E11" s="49"/>
      <c r="F11" s="49"/>
      <c r="G11" s="49"/>
      <c r="H11" s="49"/>
      <c r="I11" s="75"/>
      <c r="J11" s="49"/>
      <c r="K11" s="2" t="s">
        <v>253</v>
      </c>
      <c r="L11" s="2" t="s">
        <v>256</v>
      </c>
      <c r="M11" s="31">
        <v>1132.2</v>
      </c>
      <c r="N11" s="21">
        <f t="shared" si="0"/>
        <v>1132.2</v>
      </c>
      <c r="O11" s="49"/>
      <c r="P11" s="49"/>
      <c r="Q11" s="72"/>
      <c r="R11" s="2" t="s">
        <v>25</v>
      </c>
      <c r="S11" s="29"/>
    </row>
    <row r="12" spans="1:19" s="30" customFormat="1" ht="11.25" x14ac:dyDescent="0.2">
      <c r="A12" s="52"/>
      <c r="B12" s="78"/>
      <c r="C12" s="49"/>
      <c r="D12" s="49"/>
      <c r="E12" s="49"/>
      <c r="F12" s="49"/>
      <c r="G12" s="49"/>
      <c r="H12" s="49"/>
      <c r="I12" s="75"/>
      <c r="J12" s="49"/>
      <c r="K12" s="2" t="s">
        <v>257</v>
      </c>
      <c r="L12" s="2" t="s">
        <v>258</v>
      </c>
      <c r="M12" s="3">
        <v>2720</v>
      </c>
      <c r="N12" s="21">
        <f t="shared" si="0"/>
        <v>2720</v>
      </c>
      <c r="O12" s="49"/>
      <c r="P12" s="49"/>
      <c r="Q12" s="72"/>
      <c r="R12" s="2" t="s">
        <v>25</v>
      </c>
      <c r="S12" s="29"/>
    </row>
    <row r="13" spans="1:19" s="30" customFormat="1" ht="11.25" x14ac:dyDescent="0.2">
      <c r="A13" s="52"/>
      <c r="B13" s="78"/>
      <c r="C13" s="49"/>
      <c r="D13" s="49"/>
      <c r="E13" s="49"/>
      <c r="F13" s="49"/>
      <c r="G13" s="49"/>
      <c r="H13" s="49"/>
      <c r="I13" s="75"/>
      <c r="J13" s="49"/>
      <c r="K13" s="2" t="s">
        <v>259</v>
      </c>
      <c r="L13" s="2" t="s">
        <v>260</v>
      </c>
      <c r="M13" s="3">
        <v>171216</v>
      </c>
      <c r="N13" s="21">
        <f t="shared" si="0"/>
        <v>171216</v>
      </c>
      <c r="O13" s="49"/>
      <c r="P13" s="49"/>
      <c r="Q13" s="72"/>
      <c r="R13" s="2" t="s">
        <v>25</v>
      </c>
      <c r="S13" s="29"/>
    </row>
    <row r="14" spans="1:19" s="30" customFormat="1" ht="11.25" x14ac:dyDescent="0.2">
      <c r="A14" s="52"/>
      <c r="B14" s="78"/>
      <c r="C14" s="49"/>
      <c r="D14" s="49"/>
      <c r="E14" s="49"/>
      <c r="F14" s="49"/>
      <c r="G14" s="49"/>
      <c r="H14" s="49"/>
      <c r="I14" s="75"/>
      <c r="J14" s="49"/>
      <c r="K14" s="2" t="s">
        <v>261</v>
      </c>
      <c r="L14" s="2" t="s">
        <v>262</v>
      </c>
      <c r="M14" s="3">
        <v>50400</v>
      </c>
      <c r="N14" s="21">
        <f t="shared" si="0"/>
        <v>50400</v>
      </c>
      <c r="O14" s="49"/>
      <c r="P14" s="49"/>
      <c r="Q14" s="72"/>
      <c r="R14" s="2" t="s">
        <v>25</v>
      </c>
      <c r="S14" s="29"/>
    </row>
    <row r="15" spans="1:19" s="30" customFormat="1" ht="11.25" x14ac:dyDescent="0.2">
      <c r="A15" s="52"/>
      <c r="B15" s="78"/>
      <c r="C15" s="49"/>
      <c r="D15" s="49"/>
      <c r="E15" s="49"/>
      <c r="F15" s="49"/>
      <c r="G15" s="49"/>
      <c r="H15" s="49"/>
      <c r="I15" s="75"/>
      <c r="J15" s="49"/>
      <c r="K15" s="2" t="s">
        <v>263</v>
      </c>
      <c r="L15" s="2" t="s">
        <v>264</v>
      </c>
      <c r="M15" s="3">
        <v>8250</v>
      </c>
      <c r="N15" s="21">
        <f t="shared" si="0"/>
        <v>8250</v>
      </c>
      <c r="O15" s="49"/>
      <c r="P15" s="49"/>
      <c r="Q15" s="72"/>
      <c r="R15" s="2" t="s">
        <v>25</v>
      </c>
      <c r="S15" s="29"/>
    </row>
    <row r="16" spans="1:19" s="30" customFormat="1" ht="11.25" x14ac:dyDescent="0.2">
      <c r="A16" s="52"/>
      <c r="B16" s="78"/>
      <c r="C16" s="49"/>
      <c r="D16" s="49"/>
      <c r="E16" s="49"/>
      <c r="F16" s="49"/>
      <c r="G16" s="49"/>
      <c r="H16" s="49"/>
      <c r="I16" s="75"/>
      <c r="J16" s="49"/>
      <c r="K16" s="2" t="s">
        <v>265</v>
      </c>
      <c r="L16" s="2" t="s">
        <v>266</v>
      </c>
      <c r="M16" s="3">
        <v>2160</v>
      </c>
      <c r="N16" s="21">
        <f t="shared" si="0"/>
        <v>2160</v>
      </c>
      <c r="O16" s="49"/>
      <c r="P16" s="49"/>
      <c r="Q16" s="72"/>
      <c r="R16" s="2" t="s">
        <v>25</v>
      </c>
      <c r="S16" s="29"/>
    </row>
    <row r="17" spans="1:19" s="30" customFormat="1" ht="11.25" x14ac:dyDescent="0.2">
      <c r="A17" s="52"/>
      <c r="B17" s="78"/>
      <c r="C17" s="49"/>
      <c r="D17" s="49"/>
      <c r="E17" s="49"/>
      <c r="F17" s="49"/>
      <c r="G17" s="49"/>
      <c r="H17" s="49"/>
      <c r="I17" s="75"/>
      <c r="J17" s="49"/>
      <c r="K17" s="2" t="s">
        <v>267</v>
      </c>
      <c r="L17" s="2" t="s">
        <v>268</v>
      </c>
      <c r="M17" s="3">
        <v>1100</v>
      </c>
      <c r="N17" s="21">
        <f t="shared" si="0"/>
        <v>1100</v>
      </c>
      <c r="O17" s="49"/>
      <c r="P17" s="49"/>
      <c r="Q17" s="72"/>
      <c r="R17" s="2" t="s">
        <v>25</v>
      </c>
      <c r="S17" s="29"/>
    </row>
    <row r="18" spans="1:19" s="30" customFormat="1" ht="11.25" x14ac:dyDescent="0.2">
      <c r="A18" s="52"/>
      <c r="B18" s="78"/>
      <c r="C18" s="49"/>
      <c r="D18" s="49"/>
      <c r="E18" s="49"/>
      <c r="F18" s="49"/>
      <c r="G18" s="49"/>
      <c r="H18" s="49"/>
      <c r="I18" s="75"/>
      <c r="J18" s="49"/>
      <c r="K18" s="2" t="s">
        <v>269</v>
      </c>
      <c r="L18" s="2" t="s">
        <v>270</v>
      </c>
      <c r="M18" s="3">
        <v>7104</v>
      </c>
      <c r="N18" s="21">
        <f t="shared" si="0"/>
        <v>7104</v>
      </c>
      <c r="O18" s="49"/>
      <c r="P18" s="49"/>
      <c r="Q18" s="72"/>
      <c r="R18" s="2" t="s">
        <v>25</v>
      </c>
      <c r="S18" s="29"/>
    </row>
    <row r="19" spans="1:19" s="30" customFormat="1" ht="11.25" x14ac:dyDescent="0.2">
      <c r="A19" s="52"/>
      <c r="B19" s="78"/>
      <c r="C19" s="49"/>
      <c r="D19" s="49"/>
      <c r="E19" s="49"/>
      <c r="F19" s="49"/>
      <c r="G19" s="49"/>
      <c r="H19" s="49"/>
      <c r="I19" s="75"/>
      <c r="J19" s="49"/>
      <c r="K19" s="2" t="s">
        <v>271</v>
      </c>
      <c r="L19" s="2" t="s">
        <v>272</v>
      </c>
      <c r="M19" s="3">
        <v>7425</v>
      </c>
      <c r="N19" s="21">
        <f t="shared" si="0"/>
        <v>7425</v>
      </c>
      <c r="O19" s="49"/>
      <c r="P19" s="49"/>
      <c r="Q19" s="72"/>
      <c r="R19" s="2" t="s">
        <v>25</v>
      </c>
      <c r="S19" s="29"/>
    </row>
    <row r="20" spans="1:19" s="30" customFormat="1" ht="11.25" x14ac:dyDescent="0.2">
      <c r="A20" s="52"/>
      <c r="B20" s="78"/>
      <c r="C20" s="49"/>
      <c r="D20" s="49"/>
      <c r="E20" s="49"/>
      <c r="F20" s="49"/>
      <c r="G20" s="49"/>
      <c r="H20" s="49"/>
      <c r="I20" s="75"/>
      <c r="J20" s="49"/>
      <c r="K20" s="2" t="s">
        <v>273</v>
      </c>
      <c r="L20" s="2" t="s">
        <v>274</v>
      </c>
      <c r="M20" s="3">
        <v>2156</v>
      </c>
      <c r="N20" s="21">
        <f t="shared" si="0"/>
        <v>2156</v>
      </c>
      <c r="O20" s="49"/>
      <c r="P20" s="49"/>
      <c r="Q20" s="72"/>
      <c r="R20" s="2" t="s">
        <v>25</v>
      </c>
      <c r="S20" s="29"/>
    </row>
    <row r="21" spans="1:19" s="30" customFormat="1" ht="11.25" x14ac:dyDescent="0.2">
      <c r="A21" s="52"/>
      <c r="B21" s="78"/>
      <c r="C21" s="49"/>
      <c r="D21" s="49"/>
      <c r="E21" s="49"/>
      <c r="F21" s="49"/>
      <c r="G21" s="49"/>
      <c r="H21" s="49"/>
      <c r="I21" s="75"/>
      <c r="J21" s="49"/>
      <c r="K21" s="2" t="s">
        <v>275</v>
      </c>
      <c r="L21" s="2" t="s">
        <v>276</v>
      </c>
      <c r="M21" s="31">
        <v>57355.199999999997</v>
      </c>
      <c r="N21" s="21">
        <f t="shared" si="0"/>
        <v>57355.199999999997</v>
      </c>
      <c r="O21" s="49"/>
      <c r="P21" s="49"/>
      <c r="Q21" s="72"/>
      <c r="R21" s="2" t="s">
        <v>25</v>
      </c>
      <c r="S21" s="29"/>
    </row>
    <row r="22" spans="1:19" s="30" customFormat="1" ht="11.25" x14ac:dyDescent="0.2">
      <c r="A22" s="52"/>
      <c r="B22" s="78"/>
      <c r="C22" s="49"/>
      <c r="D22" s="49"/>
      <c r="E22" s="49"/>
      <c r="F22" s="49"/>
      <c r="G22" s="49"/>
      <c r="H22" s="49"/>
      <c r="I22" s="75"/>
      <c r="J22" s="49"/>
      <c r="K22" s="2" t="s">
        <v>277</v>
      </c>
      <c r="L22" s="2" t="s">
        <v>278</v>
      </c>
      <c r="M22" s="3">
        <v>215811.38</v>
      </c>
      <c r="N22" s="21">
        <f t="shared" si="0"/>
        <v>215811.38</v>
      </c>
      <c r="O22" s="49"/>
      <c r="P22" s="49"/>
      <c r="Q22" s="72"/>
      <c r="R22" s="2" t="s">
        <v>25</v>
      </c>
      <c r="S22" s="29"/>
    </row>
    <row r="23" spans="1:19" s="30" customFormat="1" ht="11.25" x14ac:dyDescent="0.2">
      <c r="A23" s="52"/>
      <c r="B23" s="78"/>
      <c r="C23" s="49"/>
      <c r="D23" s="49"/>
      <c r="E23" s="49"/>
      <c r="F23" s="49"/>
      <c r="G23" s="49"/>
      <c r="H23" s="49"/>
      <c r="I23" s="75"/>
      <c r="J23" s="49"/>
      <c r="K23" s="2" t="s">
        <v>279</v>
      </c>
      <c r="L23" s="2" t="s">
        <v>280</v>
      </c>
      <c r="M23" s="31">
        <v>7490</v>
      </c>
      <c r="N23" s="21">
        <f t="shared" si="0"/>
        <v>7490</v>
      </c>
      <c r="O23" s="49"/>
      <c r="P23" s="49"/>
      <c r="Q23" s="72"/>
      <c r="R23" s="2" t="s">
        <v>25</v>
      </c>
      <c r="S23" s="29"/>
    </row>
    <row r="24" spans="1:19" s="30" customFormat="1" ht="11.25" x14ac:dyDescent="0.2">
      <c r="A24" s="52"/>
      <c r="B24" s="78"/>
      <c r="C24" s="49"/>
      <c r="D24" s="49"/>
      <c r="E24" s="49"/>
      <c r="F24" s="49"/>
      <c r="G24" s="49"/>
      <c r="H24" s="49"/>
      <c r="I24" s="75"/>
      <c r="J24" s="49"/>
      <c r="K24" s="2" t="s">
        <v>281</v>
      </c>
      <c r="L24" s="2" t="s">
        <v>282</v>
      </c>
      <c r="M24" s="31">
        <v>38000</v>
      </c>
      <c r="N24" s="21">
        <f t="shared" si="0"/>
        <v>38000</v>
      </c>
      <c r="O24" s="49"/>
      <c r="P24" s="49"/>
      <c r="Q24" s="72"/>
      <c r="R24" s="2" t="s">
        <v>25</v>
      </c>
      <c r="S24" s="29"/>
    </row>
    <row r="25" spans="1:19" s="30" customFormat="1" ht="11.25" x14ac:dyDescent="0.2">
      <c r="A25" s="52"/>
      <c r="B25" s="78"/>
      <c r="C25" s="49"/>
      <c r="D25" s="49"/>
      <c r="E25" s="49"/>
      <c r="F25" s="49"/>
      <c r="G25" s="49"/>
      <c r="H25" s="49"/>
      <c r="I25" s="75"/>
      <c r="J25" s="49"/>
      <c r="K25" s="2" t="s">
        <v>283</v>
      </c>
      <c r="L25" s="2" t="s">
        <v>284</v>
      </c>
      <c r="M25" s="31">
        <v>481.25</v>
      </c>
      <c r="N25" s="21">
        <f t="shared" si="0"/>
        <v>481.25</v>
      </c>
      <c r="O25" s="49"/>
      <c r="P25" s="49"/>
      <c r="Q25" s="72"/>
      <c r="R25" s="2" t="s">
        <v>25</v>
      </c>
      <c r="S25" s="29"/>
    </row>
    <row r="26" spans="1:19" s="30" customFormat="1" ht="11.25" x14ac:dyDescent="0.2">
      <c r="A26" s="52"/>
      <c r="B26" s="78"/>
      <c r="C26" s="49"/>
      <c r="D26" s="49"/>
      <c r="E26" s="49"/>
      <c r="F26" s="49"/>
      <c r="G26" s="49"/>
      <c r="H26" s="49"/>
      <c r="I26" s="75"/>
      <c r="J26" s="49"/>
      <c r="K26" s="2" t="s">
        <v>285</v>
      </c>
      <c r="L26" s="2" t="s">
        <v>286</v>
      </c>
      <c r="M26" s="31">
        <v>133353.78</v>
      </c>
      <c r="N26" s="21">
        <f t="shared" si="0"/>
        <v>133353.78</v>
      </c>
      <c r="O26" s="49"/>
      <c r="P26" s="49"/>
      <c r="Q26" s="72"/>
      <c r="R26" s="2" t="s">
        <v>25</v>
      </c>
      <c r="S26" s="29"/>
    </row>
    <row r="27" spans="1:19" s="30" customFormat="1" ht="11.25" x14ac:dyDescent="0.2">
      <c r="A27" s="52"/>
      <c r="B27" s="78"/>
      <c r="C27" s="49"/>
      <c r="D27" s="49"/>
      <c r="E27" s="49"/>
      <c r="F27" s="49"/>
      <c r="G27" s="49"/>
      <c r="H27" s="49"/>
      <c r="I27" s="75"/>
      <c r="J27" s="49"/>
      <c r="K27" s="2" t="s">
        <v>287</v>
      </c>
      <c r="L27" s="2" t="s">
        <v>288</v>
      </c>
      <c r="M27" s="3">
        <v>53250</v>
      </c>
      <c r="N27" s="21">
        <f t="shared" si="0"/>
        <v>53250</v>
      </c>
      <c r="O27" s="49"/>
      <c r="P27" s="49"/>
      <c r="Q27" s="72"/>
      <c r="R27" s="2" t="s">
        <v>25</v>
      </c>
      <c r="S27" s="29"/>
    </row>
    <row r="28" spans="1:19" s="30" customFormat="1" ht="11.25" x14ac:dyDescent="0.2">
      <c r="A28" s="52"/>
      <c r="B28" s="78"/>
      <c r="C28" s="49"/>
      <c r="D28" s="49"/>
      <c r="E28" s="49"/>
      <c r="F28" s="49"/>
      <c r="G28" s="49"/>
      <c r="H28" s="49"/>
      <c r="I28" s="75"/>
      <c r="J28" s="49"/>
      <c r="K28" s="2" t="s">
        <v>289</v>
      </c>
      <c r="L28" s="2" t="s">
        <v>290</v>
      </c>
      <c r="M28" s="31">
        <v>12600</v>
      </c>
      <c r="N28" s="21">
        <f t="shared" si="0"/>
        <v>12600</v>
      </c>
      <c r="O28" s="49"/>
      <c r="P28" s="49"/>
      <c r="Q28" s="72"/>
      <c r="R28" s="2" t="s">
        <v>25</v>
      </c>
      <c r="S28" s="29"/>
    </row>
    <row r="29" spans="1:19" s="30" customFormat="1" ht="11.25" x14ac:dyDescent="0.2">
      <c r="A29" s="52"/>
      <c r="B29" s="78"/>
      <c r="C29" s="49"/>
      <c r="D29" s="49"/>
      <c r="E29" s="49"/>
      <c r="F29" s="49"/>
      <c r="G29" s="49"/>
      <c r="H29" s="49"/>
      <c r="I29" s="75"/>
      <c r="J29" s="49"/>
      <c r="K29" s="2" t="s">
        <v>291</v>
      </c>
      <c r="L29" s="2" t="s">
        <v>292</v>
      </c>
      <c r="M29" s="31">
        <v>206625</v>
      </c>
      <c r="N29" s="21">
        <f t="shared" si="0"/>
        <v>206625</v>
      </c>
      <c r="O29" s="49"/>
      <c r="P29" s="49"/>
      <c r="Q29" s="72"/>
      <c r="R29" s="2" t="s">
        <v>25</v>
      </c>
      <c r="S29" s="29"/>
    </row>
    <row r="30" spans="1:19" s="30" customFormat="1" ht="11.25" x14ac:dyDescent="0.2">
      <c r="A30" s="52"/>
      <c r="B30" s="78"/>
      <c r="C30" s="49"/>
      <c r="D30" s="49"/>
      <c r="E30" s="49"/>
      <c r="F30" s="49"/>
      <c r="G30" s="49"/>
      <c r="H30" s="49"/>
      <c r="I30" s="75"/>
      <c r="J30" s="49"/>
      <c r="K30" s="2" t="s">
        <v>293</v>
      </c>
      <c r="L30" s="2" t="s">
        <v>294</v>
      </c>
      <c r="M30" s="31">
        <v>27360</v>
      </c>
      <c r="N30" s="21">
        <f t="shared" si="0"/>
        <v>27360</v>
      </c>
      <c r="O30" s="49"/>
      <c r="P30" s="49"/>
      <c r="Q30" s="72"/>
      <c r="R30" s="2" t="s">
        <v>25</v>
      </c>
      <c r="S30" s="29"/>
    </row>
    <row r="31" spans="1:19" s="30" customFormat="1" ht="11.25" x14ac:dyDescent="0.2">
      <c r="A31" s="52"/>
      <c r="B31" s="78"/>
      <c r="C31" s="49"/>
      <c r="D31" s="49"/>
      <c r="E31" s="49"/>
      <c r="F31" s="49"/>
      <c r="G31" s="49"/>
      <c r="H31" s="49"/>
      <c r="I31" s="75"/>
      <c r="J31" s="49"/>
      <c r="K31" s="2" t="s">
        <v>295</v>
      </c>
      <c r="L31" s="2" t="s">
        <v>296</v>
      </c>
      <c r="M31" s="31">
        <v>26511.84</v>
      </c>
      <c r="N31" s="21">
        <f t="shared" si="0"/>
        <v>26511.84</v>
      </c>
      <c r="O31" s="49"/>
      <c r="P31" s="49"/>
      <c r="Q31" s="72"/>
      <c r="R31" s="2" t="s">
        <v>25</v>
      </c>
      <c r="S31" s="29"/>
    </row>
    <row r="32" spans="1:19" s="30" customFormat="1" ht="11.25" x14ac:dyDescent="0.2">
      <c r="A32" s="52"/>
      <c r="B32" s="78"/>
      <c r="C32" s="49"/>
      <c r="D32" s="49"/>
      <c r="E32" s="49"/>
      <c r="F32" s="49"/>
      <c r="G32" s="49"/>
      <c r="H32" s="49"/>
      <c r="I32" s="75"/>
      <c r="J32" s="49"/>
      <c r="K32" s="2" t="s">
        <v>297</v>
      </c>
      <c r="L32" s="2" t="s">
        <v>298</v>
      </c>
      <c r="M32" s="31">
        <v>70470</v>
      </c>
      <c r="N32" s="21">
        <f t="shared" si="0"/>
        <v>70470</v>
      </c>
      <c r="O32" s="49"/>
      <c r="P32" s="49"/>
      <c r="Q32" s="72"/>
      <c r="R32" s="2" t="s">
        <v>25</v>
      </c>
      <c r="S32" s="29"/>
    </row>
    <row r="33" spans="1:19" s="30" customFormat="1" ht="11.25" x14ac:dyDescent="0.2">
      <c r="A33" s="52"/>
      <c r="B33" s="78"/>
      <c r="C33" s="49"/>
      <c r="D33" s="49"/>
      <c r="E33" s="49"/>
      <c r="F33" s="49"/>
      <c r="G33" s="49"/>
      <c r="H33" s="49"/>
      <c r="I33" s="75"/>
      <c r="J33" s="49"/>
      <c r="K33" s="2" t="s">
        <v>299</v>
      </c>
      <c r="L33" s="2" t="s">
        <v>300</v>
      </c>
      <c r="M33" s="3">
        <v>8952.4</v>
      </c>
      <c r="N33" s="21">
        <f t="shared" si="0"/>
        <v>8952.4</v>
      </c>
      <c r="O33" s="49"/>
      <c r="P33" s="49"/>
      <c r="Q33" s="72"/>
      <c r="R33" s="2" t="s">
        <v>25</v>
      </c>
      <c r="S33" s="29"/>
    </row>
    <row r="34" spans="1:19" s="30" customFormat="1" ht="11.25" x14ac:dyDescent="0.2">
      <c r="A34" s="52"/>
      <c r="B34" s="78"/>
      <c r="C34" s="49"/>
      <c r="D34" s="49"/>
      <c r="E34" s="49"/>
      <c r="F34" s="49"/>
      <c r="G34" s="49"/>
      <c r="H34" s="49"/>
      <c r="I34" s="75"/>
      <c r="J34" s="49"/>
      <c r="K34" s="2" t="s">
        <v>301</v>
      </c>
      <c r="L34" s="2" t="s">
        <v>302</v>
      </c>
      <c r="M34" s="3">
        <v>13410</v>
      </c>
      <c r="N34" s="21">
        <f t="shared" si="0"/>
        <v>13410</v>
      </c>
      <c r="O34" s="49"/>
      <c r="P34" s="49"/>
      <c r="Q34" s="72"/>
      <c r="R34" s="2" t="s">
        <v>25</v>
      </c>
      <c r="S34" s="29"/>
    </row>
    <row r="35" spans="1:19" s="30" customFormat="1" ht="11.25" x14ac:dyDescent="0.2">
      <c r="A35" s="52"/>
      <c r="B35" s="78"/>
      <c r="C35" s="49"/>
      <c r="D35" s="49"/>
      <c r="E35" s="49"/>
      <c r="F35" s="49"/>
      <c r="G35" s="49"/>
      <c r="H35" s="49"/>
      <c r="I35" s="75"/>
      <c r="J35" s="49"/>
      <c r="K35" s="2" t="s">
        <v>301</v>
      </c>
      <c r="L35" s="2" t="s">
        <v>303</v>
      </c>
      <c r="M35" s="3">
        <v>835</v>
      </c>
      <c r="N35" s="21">
        <f t="shared" si="0"/>
        <v>835</v>
      </c>
      <c r="O35" s="49"/>
      <c r="P35" s="49"/>
      <c r="Q35" s="72"/>
      <c r="R35" s="2" t="s">
        <v>25</v>
      </c>
      <c r="S35" s="29"/>
    </row>
    <row r="36" spans="1:19" s="30" customFormat="1" ht="11.25" x14ac:dyDescent="0.2">
      <c r="A36" s="52"/>
      <c r="B36" s="78"/>
      <c r="C36" s="49"/>
      <c r="D36" s="49"/>
      <c r="E36" s="49"/>
      <c r="F36" s="49"/>
      <c r="G36" s="49"/>
      <c r="H36" s="49"/>
      <c r="I36" s="75"/>
      <c r="J36" s="49"/>
      <c r="K36" s="2" t="s">
        <v>304</v>
      </c>
      <c r="L36" s="2" t="s">
        <v>305</v>
      </c>
      <c r="M36" s="3">
        <v>3480</v>
      </c>
      <c r="N36" s="21">
        <f t="shared" si="0"/>
        <v>3480</v>
      </c>
      <c r="O36" s="49"/>
      <c r="P36" s="49"/>
      <c r="Q36" s="72"/>
      <c r="R36" s="2" t="s">
        <v>25</v>
      </c>
      <c r="S36" s="29"/>
    </row>
    <row r="37" spans="1:19" s="30" customFormat="1" ht="11.25" x14ac:dyDescent="0.2">
      <c r="A37" s="52"/>
      <c r="B37" s="78"/>
      <c r="C37" s="49"/>
      <c r="D37" s="49"/>
      <c r="E37" s="49"/>
      <c r="F37" s="49"/>
      <c r="G37" s="49"/>
      <c r="H37" s="49"/>
      <c r="I37" s="75"/>
      <c r="J37" s="49"/>
      <c r="K37" s="2" t="s">
        <v>306</v>
      </c>
      <c r="L37" s="2" t="s">
        <v>307</v>
      </c>
      <c r="M37" s="3">
        <v>16790</v>
      </c>
      <c r="N37" s="21">
        <f t="shared" si="0"/>
        <v>16790</v>
      </c>
      <c r="O37" s="49"/>
      <c r="P37" s="49"/>
      <c r="Q37" s="72"/>
      <c r="R37" s="2" t="s">
        <v>25</v>
      </c>
      <c r="S37" s="29"/>
    </row>
    <row r="38" spans="1:19" s="30" customFormat="1" ht="11.25" x14ac:dyDescent="0.2">
      <c r="A38" s="52"/>
      <c r="B38" s="78"/>
      <c r="C38" s="49"/>
      <c r="D38" s="49"/>
      <c r="E38" s="49"/>
      <c r="F38" s="49"/>
      <c r="G38" s="49"/>
      <c r="H38" s="49"/>
      <c r="I38" s="75"/>
      <c r="J38" s="49"/>
      <c r="K38" s="2" t="s">
        <v>308</v>
      </c>
      <c r="L38" s="2" t="s">
        <v>309</v>
      </c>
      <c r="M38" s="3">
        <v>29200</v>
      </c>
      <c r="N38" s="21">
        <f t="shared" si="0"/>
        <v>29200</v>
      </c>
      <c r="O38" s="49"/>
      <c r="P38" s="49"/>
      <c r="Q38" s="72"/>
      <c r="R38" s="2" t="s">
        <v>25</v>
      </c>
      <c r="S38" s="29"/>
    </row>
    <row r="39" spans="1:19" s="30" customFormat="1" ht="11.25" x14ac:dyDescent="0.2">
      <c r="A39" s="52"/>
      <c r="B39" s="78"/>
      <c r="C39" s="49"/>
      <c r="D39" s="49"/>
      <c r="E39" s="49"/>
      <c r="F39" s="49"/>
      <c r="G39" s="49"/>
      <c r="H39" s="49"/>
      <c r="I39" s="75"/>
      <c r="J39" s="49"/>
      <c r="K39" s="2" t="s">
        <v>310</v>
      </c>
      <c r="L39" s="2" t="s">
        <v>311</v>
      </c>
      <c r="M39" s="3">
        <v>299937.21999999997</v>
      </c>
      <c r="N39" s="21">
        <f t="shared" si="0"/>
        <v>299937.21999999997</v>
      </c>
      <c r="O39" s="49"/>
      <c r="P39" s="49"/>
      <c r="Q39" s="72"/>
      <c r="R39" s="2" t="s">
        <v>25</v>
      </c>
      <c r="S39" s="29"/>
    </row>
    <row r="40" spans="1:19" s="30" customFormat="1" ht="11.25" x14ac:dyDescent="0.2">
      <c r="A40" s="52"/>
      <c r="B40" s="78"/>
      <c r="C40" s="49"/>
      <c r="D40" s="49"/>
      <c r="E40" s="49"/>
      <c r="F40" s="49"/>
      <c r="G40" s="49"/>
      <c r="H40" s="49"/>
      <c r="I40" s="75"/>
      <c r="J40" s="49"/>
      <c r="K40" s="2" t="s">
        <v>312</v>
      </c>
      <c r="L40" s="2" t="s">
        <v>313</v>
      </c>
      <c r="M40" s="3">
        <v>58788</v>
      </c>
      <c r="N40" s="21">
        <f t="shared" si="0"/>
        <v>58788</v>
      </c>
      <c r="O40" s="49"/>
      <c r="P40" s="49"/>
      <c r="Q40" s="72"/>
      <c r="R40" s="2" t="s">
        <v>25</v>
      </c>
      <c r="S40" s="29"/>
    </row>
    <row r="41" spans="1:19" s="30" customFormat="1" ht="11.25" x14ac:dyDescent="0.2">
      <c r="A41" s="52"/>
      <c r="B41" s="78"/>
      <c r="C41" s="49"/>
      <c r="D41" s="49"/>
      <c r="E41" s="49"/>
      <c r="F41" s="49"/>
      <c r="G41" s="49"/>
      <c r="H41" s="49"/>
      <c r="I41" s="75"/>
      <c r="J41" s="49"/>
      <c r="K41" s="2" t="s">
        <v>314</v>
      </c>
      <c r="L41" s="2" t="s">
        <v>315</v>
      </c>
      <c r="M41" s="31">
        <v>1598.4</v>
      </c>
      <c r="N41" s="21">
        <f t="shared" si="0"/>
        <v>1598.4</v>
      </c>
      <c r="O41" s="49"/>
      <c r="P41" s="49"/>
      <c r="Q41" s="72"/>
      <c r="R41" s="2" t="s">
        <v>25</v>
      </c>
      <c r="S41" s="29"/>
    </row>
    <row r="42" spans="1:19" s="30" customFormat="1" ht="11.25" x14ac:dyDescent="0.2">
      <c r="A42" s="52"/>
      <c r="B42" s="78"/>
      <c r="C42" s="49"/>
      <c r="D42" s="49"/>
      <c r="E42" s="49"/>
      <c r="F42" s="49"/>
      <c r="G42" s="49"/>
      <c r="H42" s="49"/>
      <c r="I42" s="75"/>
      <c r="J42" s="49"/>
      <c r="K42" s="2" t="s">
        <v>316</v>
      </c>
      <c r="L42" s="2" t="s">
        <v>317</v>
      </c>
      <c r="M42" s="31">
        <v>6375</v>
      </c>
      <c r="N42" s="21">
        <f t="shared" si="0"/>
        <v>6375</v>
      </c>
      <c r="O42" s="49"/>
      <c r="P42" s="49"/>
      <c r="Q42" s="72"/>
      <c r="R42" s="2" t="s">
        <v>25</v>
      </c>
      <c r="S42" s="29"/>
    </row>
    <row r="43" spans="1:19" s="30" customFormat="1" ht="11.25" x14ac:dyDescent="0.2">
      <c r="A43" s="52"/>
      <c r="B43" s="78"/>
      <c r="C43" s="49"/>
      <c r="D43" s="49"/>
      <c r="E43" s="49"/>
      <c r="F43" s="49"/>
      <c r="G43" s="49"/>
      <c r="H43" s="49"/>
      <c r="I43" s="75"/>
      <c r="J43" s="49"/>
      <c r="K43" s="2" t="s">
        <v>318</v>
      </c>
      <c r="L43" s="2" t="s">
        <v>319</v>
      </c>
      <c r="M43" s="31">
        <v>37840</v>
      </c>
      <c r="N43" s="21">
        <f t="shared" si="0"/>
        <v>37840</v>
      </c>
      <c r="O43" s="49"/>
      <c r="P43" s="49"/>
      <c r="Q43" s="72"/>
      <c r="R43" s="2" t="s">
        <v>25</v>
      </c>
      <c r="S43" s="29"/>
    </row>
    <row r="44" spans="1:19" s="30" customFormat="1" ht="11.25" x14ac:dyDescent="0.2">
      <c r="A44" s="52"/>
      <c r="B44" s="78"/>
      <c r="C44" s="49"/>
      <c r="D44" s="49"/>
      <c r="E44" s="49"/>
      <c r="F44" s="49"/>
      <c r="G44" s="49"/>
      <c r="H44" s="49"/>
      <c r="I44" s="75"/>
      <c r="J44" s="49"/>
      <c r="K44" s="2" t="s">
        <v>320</v>
      </c>
      <c r="L44" s="2" t="s">
        <v>321</v>
      </c>
      <c r="M44" s="31">
        <v>85800</v>
      </c>
      <c r="N44" s="21">
        <f t="shared" si="0"/>
        <v>85800</v>
      </c>
      <c r="O44" s="49"/>
      <c r="P44" s="49"/>
      <c r="Q44" s="72"/>
      <c r="R44" s="2" t="s">
        <v>25</v>
      </c>
      <c r="S44" s="29"/>
    </row>
    <row r="45" spans="1:19" s="30" customFormat="1" ht="11.25" x14ac:dyDescent="0.2">
      <c r="A45" s="52"/>
      <c r="B45" s="78"/>
      <c r="C45" s="49"/>
      <c r="D45" s="49"/>
      <c r="E45" s="49"/>
      <c r="F45" s="49"/>
      <c r="G45" s="49"/>
      <c r="H45" s="49"/>
      <c r="I45" s="75"/>
      <c r="J45" s="49"/>
      <c r="K45" s="2" t="s">
        <v>322</v>
      </c>
      <c r="L45" s="2" t="s">
        <v>323</v>
      </c>
      <c r="M45" s="3">
        <v>12521.3</v>
      </c>
      <c r="N45" s="21">
        <f t="shared" si="0"/>
        <v>12521.3</v>
      </c>
      <c r="O45" s="49"/>
      <c r="P45" s="49"/>
      <c r="Q45" s="72"/>
      <c r="R45" s="2" t="s">
        <v>25</v>
      </c>
      <c r="S45" s="29"/>
    </row>
    <row r="46" spans="1:19" s="30" customFormat="1" ht="11.25" x14ac:dyDescent="0.2">
      <c r="A46" s="52"/>
      <c r="B46" s="78"/>
      <c r="C46" s="49"/>
      <c r="D46" s="49"/>
      <c r="E46" s="49"/>
      <c r="F46" s="49"/>
      <c r="G46" s="49"/>
      <c r="H46" s="49"/>
      <c r="I46" s="75"/>
      <c r="J46" s="49"/>
      <c r="K46" s="2" t="s">
        <v>324</v>
      </c>
      <c r="L46" s="2" t="s">
        <v>325</v>
      </c>
      <c r="M46" s="3">
        <v>4476</v>
      </c>
      <c r="N46" s="21">
        <f t="shared" si="0"/>
        <v>4476</v>
      </c>
      <c r="O46" s="49"/>
      <c r="P46" s="49"/>
      <c r="Q46" s="72"/>
      <c r="R46" s="2" t="s">
        <v>25</v>
      </c>
      <c r="S46" s="29"/>
    </row>
    <row r="47" spans="1:19" s="30" customFormat="1" ht="11.25" x14ac:dyDescent="0.2">
      <c r="A47" s="52"/>
      <c r="B47" s="78"/>
      <c r="C47" s="49"/>
      <c r="D47" s="49"/>
      <c r="E47" s="49"/>
      <c r="F47" s="49"/>
      <c r="G47" s="49"/>
      <c r="H47" s="49"/>
      <c r="I47" s="75"/>
      <c r="J47" s="49"/>
      <c r="K47" s="2" t="s">
        <v>326</v>
      </c>
      <c r="L47" s="2" t="s">
        <v>327</v>
      </c>
      <c r="M47" s="3">
        <v>4480</v>
      </c>
      <c r="N47" s="21">
        <f t="shared" si="0"/>
        <v>4480</v>
      </c>
      <c r="O47" s="49"/>
      <c r="P47" s="49"/>
      <c r="Q47" s="72"/>
      <c r="R47" s="2" t="s">
        <v>25</v>
      </c>
      <c r="S47" s="29"/>
    </row>
    <row r="48" spans="1:19" s="30" customFormat="1" ht="11.25" x14ac:dyDescent="0.2">
      <c r="A48" s="52"/>
      <c r="B48" s="78"/>
      <c r="C48" s="49"/>
      <c r="D48" s="49"/>
      <c r="E48" s="49"/>
      <c r="F48" s="49"/>
      <c r="G48" s="49"/>
      <c r="H48" s="49"/>
      <c r="I48" s="75"/>
      <c r="J48" s="49"/>
      <c r="K48" s="2" t="s">
        <v>328</v>
      </c>
      <c r="L48" s="2" t="s">
        <v>329</v>
      </c>
      <c r="M48" s="31">
        <v>2830.5</v>
      </c>
      <c r="N48" s="21">
        <f t="shared" si="0"/>
        <v>2830.5</v>
      </c>
      <c r="O48" s="49"/>
      <c r="P48" s="49"/>
      <c r="Q48" s="72"/>
      <c r="R48" s="2" t="s">
        <v>25</v>
      </c>
      <c r="S48" s="29"/>
    </row>
    <row r="49" spans="1:19" s="30" customFormat="1" ht="11.25" x14ac:dyDescent="0.2">
      <c r="A49" s="52"/>
      <c r="B49" s="78"/>
      <c r="C49" s="49"/>
      <c r="D49" s="49"/>
      <c r="E49" s="49"/>
      <c r="F49" s="49"/>
      <c r="G49" s="49"/>
      <c r="H49" s="49"/>
      <c r="I49" s="75"/>
      <c r="J49" s="49"/>
      <c r="K49" s="2" t="s">
        <v>330</v>
      </c>
      <c r="L49" s="2" t="s">
        <v>331</v>
      </c>
      <c r="M49" s="31">
        <v>10500</v>
      </c>
      <c r="N49" s="21">
        <f t="shared" si="0"/>
        <v>10500</v>
      </c>
      <c r="O49" s="49"/>
      <c r="P49" s="49"/>
      <c r="Q49" s="72"/>
      <c r="R49" s="2" t="s">
        <v>25</v>
      </c>
      <c r="S49" s="29"/>
    </row>
    <row r="50" spans="1:19" s="30" customFormat="1" ht="11.25" x14ac:dyDescent="0.2">
      <c r="A50" s="52"/>
      <c r="B50" s="78"/>
      <c r="C50" s="49"/>
      <c r="D50" s="49"/>
      <c r="E50" s="49"/>
      <c r="F50" s="49"/>
      <c r="G50" s="49"/>
      <c r="H50" s="49"/>
      <c r="I50" s="75"/>
      <c r="J50" s="49"/>
      <c r="K50" s="2" t="s">
        <v>332</v>
      </c>
      <c r="L50" s="2" t="s">
        <v>333</v>
      </c>
      <c r="M50" s="31">
        <v>17976</v>
      </c>
      <c r="N50" s="21">
        <f t="shared" si="0"/>
        <v>17976</v>
      </c>
      <c r="O50" s="49"/>
      <c r="P50" s="49"/>
      <c r="Q50" s="72"/>
      <c r="R50" s="2" t="s">
        <v>25</v>
      </c>
      <c r="S50" s="29"/>
    </row>
    <row r="51" spans="1:19" s="30" customFormat="1" ht="11.25" x14ac:dyDescent="0.2">
      <c r="A51" s="52"/>
      <c r="B51" s="78"/>
      <c r="C51" s="49"/>
      <c r="D51" s="49"/>
      <c r="E51" s="49"/>
      <c r="F51" s="49"/>
      <c r="G51" s="49"/>
      <c r="H51" s="49"/>
      <c r="I51" s="75"/>
      <c r="J51" s="49"/>
      <c r="K51" s="2" t="s">
        <v>334</v>
      </c>
      <c r="L51" s="2" t="s">
        <v>335</v>
      </c>
      <c r="M51" s="31">
        <v>17085.2</v>
      </c>
      <c r="N51" s="21">
        <f t="shared" si="0"/>
        <v>17085.2</v>
      </c>
      <c r="O51" s="49"/>
      <c r="P51" s="49"/>
      <c r="Q51" s="72"/>
      <c r="R51" s="2" t="s">
        <v>25</v>
      </c>
      <c r="S51" s="29"/>
    </row>
    <row r="52" spans="1:19" s="30" customFormat="1" ht="11.25" x14ac:dyDescent="0.2">
      <c r="A52" s="52"/>
      <c r="B52" s="78"/>
      <c r="C52" s="49"/>
      <c r="D52" s="49"/>
      <c r="E52" s="49"/>
      <c r="F52" s="49"/>
      <c r="G52" s="49"/>
      <c r="H52" s="49"/>
      <c r="I52" s="75"/>
      <c r="J52" s="49"/>
      <c r="K52" s="2" t="s">
        <v>336</v>
      </c>
      <c r="L52" s="2" t="s">
        <v>337</v>
      </c>
      <c r="M52" s="31">
        <v>7736.89</v>
      </c>
      <c r="N52" s="21">
        <f t="shared" si="0"/>
        <v>7736.89</v>
      </c>
      <c r="O52" s="49"/>
      <c r="P52" s="49"/>
      <c r="Q52" s="72"/>
      <c r="R52" s="2" t="s">
        <v>25</v>
      </c>
      <c r="S52" s="29"/>
    </row>
    <row r="53" spans="1:19" s="30" customFormat="1" ht="11.25" x14ac:dyDescent="0.2">
      <c r="A53" s="52"/>
      <c r="B53" s="78"/>
      <c r="C53" s="49"/>
      <c r="D53" s="49"/>
      <c r="E53" s="49"/>
      <c r="F53" s="49"/>
      <c r="G53" s="49"/>
      <c r="H53" s="49"/>
      <c r="I53" s="75"/>
      <c r="J53" s="49"/>
      <c r="K53" s="2" t="s">
        <v>338</v>
      </c>
      <c r="L53" s="2" t="s">
        <v>339</v>
      </c>
      <c r="M53" s="31">
        <v>59338.32</v>
      </c>
      <c r="N53" s="21">
        <f t="shared" si="0"/>
        <v>59338.32</v>
      </c>
      <c r="O53" s="49"/>
      <c r="P53" s="49"/>
      <c r="Q53" s="72"/>
      <c r="R53" s="2" t="s">
        <v>25</v>
      </c>
      <c r="S53" s="29"/>
    </row>
    <row r="54" spans="1:19" s="30" customFormat="1" ht="11.25" x14ac:dyDescent="0.2">
      <c r="A54" s="53"/>
      <c r="B54" s="79"/>
      <c r="C54" s="50"/>
      <c r="D54" s="50"/>
      <c r="E54" s="50"/>
      <c r="F54" s="50"/>
      <c r="G54" s="50"/>
      <c r="H54" s="50"/>
      <c r="I54" s="76"/>
      <c r="J54" s="50"/>
      <c r="K54" s="2" t="s">
        <v>340</v>
      </c>
      <c r="L54" s="2" t="s">
        <v>341</v>
      </c>
      <c r="M54" s="31">
        <v>1545</v>
      </c>
      <c r="N54" s="21">
        <f t="shared" si="0"/>
        <v>1545</v>
      </c>
      <c r="O54" s="50"/>
      <c r="P54" s="50"/>
      <c r="Q54" s="73"/>
      <c r="R54" s="2" t="s">
        <v>25</v>
      </c>
      <c r="S54" s="29"/>
    </row>
    <row r="55" spans="1:19" ht="15" x14ac:dyDescent="0.25">
      <c r="A55" s="51" t="s">
        <v>39</v>
      </c>
      <c r="B55" s="92">
        <v>19970018</v>
      </c>
      <c r="C55" s="48" t="s">
        <v>342</v>
      </c>
      <c r="D55" s="48" t="s">
        <v>14</v>
      </c>
      <c r="E55" s="48" t="s">
        <v>1</v>
      </c>
      <c r="F55" s="48" t="s">
        <v>28</v>
      </c>
      <c r="G55" s="48" t="s">
        <v>242</v>
      </c>
      <c r="H55" s="48" t="s">
        <v>243</v>
      </c>
      <c r="I55" s="74">
        <v>298929</v>
      </c>
      <c r="J55" s="48">
        <v>2023</v>
      </c>
      <c r="K55" s="2" t="s">
        <v>343</v>
      </c>
      <c r="L55" s="2" t="s">
        <v>344</v>
      </c>
      <c r="M55" s="3">
        <v>50890</v>
      </c>
      <c r="N55" s="21">
        <f t="shared" si="0"/>
        <v>50890</v>
      </c>
      <c r="O55" s="48" t="s">
        <v>345</v>
      </c>
      <c r="P55" s="48" t="s">
        <v>16</v>
      </c>
      <c r="Q55" s="71" t="s">
        <v>346</v>
      </c>
      <c r="R55" s="2" t="s">
        <v>25</v>
      </c>
    </row>
    <row r="56" spans="1:19" ht="15" x14ac:dyDescent="0.25">
      <c r="A56" s="52"/>
      <c r="B56" s="93"/>
      <c r="C56" s="49"/>
      <c r="D56" s="49"/>
      <c r="E56" s="49"/>
      <c r="F56" s="49"/>
      <c r="G56" s="49"/>
      <c r="H56" s="49"/>
      <c r="I56" s="75"/>
      <c r="J56" s="49"/>
      <c r="K56" s="2" t="s">
        <v>347</v>
      </c>
      <c r="L56" s="2" t="s">
        <v>348</v>
      </c>
      <c r="M56" s="3">
        <v>23070</v>
      </c>
      <c r="N56" s="21">
        <v>0</v>
      </c>
      <c r="O56" s="49"/>
      <c r="P56" s="49"/>
      <c r="Q56" s="72"/>
      <c r="R56" s="2"/>
    </row>
    <row r="57" spans="1:19" ht="15" x14ac:dyDescent="0.25">
      <c r="A57" s="52"/>
      <c r="B57" s="93"/>
      <c r="C57" s="49"/>
      <c r="D57" s="49"/>
      <c r="E57" s="49"/>
      <c r="F57" s="49"/>
      <c r="G57" s="49"/>
      <c r="H57" s="49"/>
      <c r="I57" s="75"/>
      <c r="J57" s="49"/>
      <c r="K57" s="2" t="s">
        <v>349</v>
      </c>
      <c r="L57" s="2" t="s">
        <v>350</v>
      </c>
      <c r="M57" s="3">
        <v>29400</v>
      </c>
      <c r="N57" s="21">
        <f t="shared" si="0"/>
        <v>29400</v>
      </c>
      <c r="O57" s="49"/>
      <c r="P57" s="49"/>
      <c r="Q57" s="72"/>
      <c r="R57" s="2" t="s">
        <v>25</v>
      </c>
    </row>
    <row r="58" spans="1:19" ht="15" x14ac:dyDescent="0.25">
      <c r="A58" s="52"/>
      <c r="B58" s="93"/>
      <c r="C58" s="49"/>
      <c r="D58" s="49"/>
      <c r="E58" s="49"/>
      <c r="F58" s="49"/>
      <c r="G58" s="49"/>
      <c r="H58" s="49"/>
      <c r="I58" s="75"/>
      <c r="J58" s="49"/>
      <c r="K58" s="2" t="s">
        <v>351</v>
      </c>
      <c r="L58" s="2" t="s">
        <v>352</v>
      </c>
      <c r="M58" s="3">
        <v>179050.07</v>
      </c>
      <c r="N58" s="21">
        <v>0</v>
      </c>
      <c r="O58" s="49"/>
      <c r="P58" s="49"/>
      <c r="Q58" s="72"/>
      <c r="R58" s="2"/>
    </row>
    <row r="59" spans="1:19" ht="15" x14ac:dyDescent="0.25">
      <c r="A59" s="53"/>
      <c r="B59" s="94"/>
      <c r="C59" s="50"/>
      <c r="D59" s="50"/>
      <c r="E59" s="50"/>
      <c r="F59" s="50"/>
      <c r="G59" s="50"/>
      <c r="H59" s="50"/>
      <c r="I59" s="76"/>
      <c r="J59" s="50"/>
      <c r="K59" s="2" t="s">
        <v>353</v>
      </c>
      <c r="L59" s="2" t="s">
        <v>354</v>
      </c>
      <c r="M59" s="3">
        <v>11828.04</v>
      </c>
      <c r="N59" s="21">
        <f t="shared" si="0"/>
        <v>11828.04</v>
      </c>
      <c r="O59" s="50"/>
      <c r="P59" s="50"/>
      <c r="Q59" s="73"/>
      <c r="R59" s="2" t="s">
        <v>25</v>
      </c>
    </row>
    <row r="60" spans="1:19" ht="45" x14ac:dyDescent="0.25">
      <c r="A60" s="4" t="s">
        <v>39</v>
      </c>
      <c r="B60" s="38">
        <v>41320012</v>
      </c>
      <c r="C60" s="2" t="s">
        <v>357</v>
      </c>
      <c r="D60" s="2" t="s">
        <v>14</v>
      </c>
      <c r="E60" s="2" t="s">
        <v>1</v>
      </c>
      <c r="F60" s="2" t="s">
        <v>360</v>
      </c>
      <c r="G60" s="2" t="s">
        <v>242</v>
      </c>
      <c r="H60" s="2" t="s">
        <v>243</v>
      </c>
      <c r="I60" s="3">
        <v>123730</v>
      </c>
      <c r="J60" s="2">
        <v>2023</v>
      </c>
      <c r="K60" s="2"/>
      <c r="L60" s="2"/>
      <c r="M60" s="21"/>
      <c r="N60" s="21"/>
      <c r="O60" s="23" t="s">
        <v>345</v>
      </c>
      <c r="P60" s="23" t="s">
        <v>359</v>
      </c>
      <c r="Q60" s="35" t="s">
        <v>355</v>
      </c>
      <c r="R60" s="2"/>
    </row>
    <row r="61" spans="1:19" ht="45" x14ac:dyDescent="0.25">
      <c r="A61" s="4" t="s">
        <v>39</v>
      </c>
      <c r="B61" s="38">
        <v>39550002</v>
      </c>
      <c r="C61" s="2" t="s">
        <v>357</v>
      </c>
      <c r="D61" s="2" t="s">
        <v>14</v>
      </c>
      <c r="E61" s="2" t="s">
        <v>1</v>
      </c>
      <c r="F61" s="2" t="s">
        <v>358</v>
      </c>
      <c r="G61" s="2" t="s">
        <v>242</v>
      </c>
      <c r="H61" s="2" t="s">
        <v>243</v>
      </c>
      <c r="I61" s="3">
        <v>499740</v>
      </c>
      <c r="J61" s="2">
        <v>2023</v>
      </c>
      <c r="K61" s="2" t="s">
        <v>361</v>
      </c>
      <c r="L61" s="2" t="s">
        <v>362</v>
      </c>
      <c r="M61" s="21">
        <v>12700</v>
      </c>
      <c r="N61" s="21">
        <f t="shared" ref="N61" si="1">M61</f>
        <v>12700</v>
      </c>
      <c r="O61" s="23" t="s">
        <v>345</v>
      </c>
      <c r="P61" s="23" t="s">
        <v>359</v>
      </c>
      <c r="Q61" s="35" t="s">
        <v>355</v>
      </c>
      <c r="R61" s="2" t="s">
        <v>25</v>
      </c>
    </row>
    <row r="62" spans="1:19" ht="45" x14ac:dyDescent="0.25">
      <c r="A62" s="4" t="s">
        <v>39</v>
      </c>
      <c r="B62" s="36">
        <v>31600003</v>
      </c>
      <c r="C62" s="2" t="s">
        <v>357</v>
      </c>
      <c r="D62" s="2" t="s">
        <v>14</v>
      </c>
      <c r="E62" s="2" t="s">
        <v>1</v>
      </c>
      <c r="F62" s="2" t="s">
        <v>363</v>
      </c>
      <c r="G62" s="2" t="s">
        <v>242</v>
      </c>
      <c r="H62" s="2" t="s">
        <v>243</v>
      </c>
      <c r="I62" s="3">
        <v>299707</v>
      </c>
      <c r="J62" s="2">
        <v>2023</v>
      </c>
      <c r="K62" s="2" t="s">
        <v>364</v>
      </c>
      <c r="L62" s="2" t="s">
        <v>365</v>
      </c>
      <c r="M62" s="21">
        <v>132000</v>
      </c>
      <c r="N62" s="21"/>
      <c r="O62" s="23" t="s">
        <v>345</v>
      </c>
      <c r="P62" s="23" t="s">
        <v>359</v>
      </c>
      <c r="Q62" s="35" t="s">
        <v>355</v>
      </c>
      <c r="R62" s="2"/>
    </row>
    <row r="63" spans="1:19" s="30" customFormat="1" ht="38.25" customHeight="1" x14ac:dyDescent="0.2">
      <c r="A63" s="32" t="s">
        <v>39</v>
      </c>
      <c r="B63" s="37">
        <v>19970012</v>
      </c>
      <c r="C63" s="23" t="s">
        <v>366</v>
      </c>
      <c r="D63" s="23" t="s">
        <v>14</v>
      </c>
      <c r="E63" s="23" t="s">
        <v>1</v>
      </c>
      <c r="F63" s="23" t="s">
        <v>28</v>
      </c>
      <c r="G63" s="23" t="s">
        <v>242</v>
      </c>
      <c r="H63" s="23" t="s">
        <v>243</v>
      </c>
      <c r="I63" s="34">
        <v>200000</v>
      </c>
      <c r="J63" s="23">
        <v>2023</v>
      </c>
      <c r="K63" s="2" t="s">
        <v>367</v>
      </c>
      <c r="L63" s="2" t="s">
        <v>368</v>
      </c>
      <c r="M63" s="3">
        <v>200000</v>
      </c>
      <c r="N63" s="21">
        <f t="shared" ref="N63:N67" si="2">M63</f>
        <v>200000</v>
      </c>
      <c r="O63" s="23" t="s">
        <v>246</v>
      </c>
      <c r="P63" s="23" t="s">
        <v>16</v>
      </c>
      <c r="Q63" s="35" t="s">
        <v>27</v>
      </c>
      <c r="R63" s="2" t="s">
        <v>25</v>
      </c>
      <c r="S63" s="29"/>
    </row>
    <row r="64" spans="1:19" s="30" customFormat="1" ht="18" customHeight="1" x14ac:dyDescent="0.2">
      <c r="A64" s="51" t="s">
        <v>39</v>
      </c>
      <c r="B64" s="92">
        <v>39770008</v>
      </c>
      <c r="C64" s="48" t="s">
        <v>366</v>
      </c>
      <c r="D64" s="48" t="s">
        <v>14</v>
      </c>
      <c r="E64" s="48" t="s">
        <v>1</v>
      </c>
      <c r="F64" s="48" t="s">
        <v>369</v>
      </c>
      <c r="G64" s="48" t="s">
        <v>242</v>
      </c>
      <c r="H64" s="48" t="s">
        <v>243</v>
      </c>
      <c r="I64" s="74">
        <v>200000</v>
      </c>
      <c r="J64" s="48">
        <v>2023</v>
      </c>
      <c r="K64" s="2" t="s">
        <v>367</v>
      </c>
      <c r="L64" s="2" t="s">
        <v>368</v>
      </c>
      <c r="M64" s="3">
        <v>24006.400000000001</v>
      </c>
      <c r="N64" s="21">
        <f t="shared" si="2"/>
        <v>24006.400000000001</v>
      </c>
      <c r="O64" s="48" t="s">
        <v>246</v>
      </c>
      <c r="P64" s="48" t="s">
        <v>16</v>
      </c>
      <c r="Q64" s="71" t="s">
        <v>27</v>
      </c>
      <c r="R64" s="2" t="s">
        <v>25</v>
      </c>
      <c r="S64" s="29"/>
    </row>
    <row r="65" spans="1:19" s="30" customFormat="1" ht="18" customHeight="1" x14ac:dyDescent="0.2">
      <c r="A65" s="52"/>
      <c r="B65" s="93"/>
      <c r="C65" s="49"/>
      <c r="D65" s="49"/>
      <c r="E65" s="49"/>
      <c r="F65" s="49"/>
      <c r="G65" s="49"/>
      <c r="H65" s="49"/>
      <c r="I65" s="75"/>
      <c r="J65" s="49"/>
      <c r="K65" s="2" t="s">
        <v>370</v>
      </c>
      <c r="L65" s="2" t="s">
        <v>371</v>
      </c>
      <c r="M65" s="3">
        <v>159244.79999999999</v>
      </c>
      <c r="N65" s="21">
        <f t="shared" si="2"/>
        <v>159244.79999999999</v>
      </c>
      <c r="O65" s="49"/>
      <c r="P65" s="49"/>
      <c r="Q65" s="72"/>
      <c r="R65" s="2" t="s">
        <v>25</v>
      </c>
      <c r="S65" s="29"/>
    </row>
    <row r="66" spans="1:19" s="30" customFormat="1" ht="18" customHeight="1" x14ac:dyDescent="0.2">
      <c r="A66" s="53"/>
      <c r="B66" s="94"/>
      <c r="C66" s="50"/>
      <c r="D66" s="50"/>
      <c r="E66" s="50"/>
      <c r="F66" s="50"/>
      <c r="G66" s="50"/>
      <c r="H66" s="50"/>
      <c r="I66" s="76"/>
      <c r="J66" s="50"/>
      <c r="K66" s="2" t="s">
        <v>372</v>
      </c>
      <c r="L66" s="2" t="s">
        <v>373</v>
      </c>
      <c r="M66" s="3">
        <v>29990.71</v>
      </c>
      <c r="N66" s="21">
        <f t="shared" si="2"/>
        <v>29990.71</v>
      </c>
      <c r="O66" s="50"/>
      <c r="P66" s="50"/>
      <c r="Q66" s="73"/>
      <c r="R66" s="2" t="s">
        <v>25</v>
      </c>
      <c r="S66" s="29"/>
    </row>
    <row r="67" spans="1:19" s="30" customFormat="1" ht="45" customHeight="1" x14ac:dyDescent="0.2">
      <c r="A67" s="32" t="s">
        <v>39</v>
      </c>
      <c r="B67" s="37">
        <v>41190002</v>
      </c>
      <c r="C67" s="23" t="s">
        <v>239</v>
      </c>
      <c r="D67" s="23" t="s">
        <v>14</v>
      </c>
      <c r="E67" s="23" t="s">
        <v>1</v>
      </c>
      <c r="F67" s="23" t="s">
        <v>374</v>
      </c>
      <c r="G67" s="23" t="s">
        <v>242</v>
      </c>
      <c r="H67" s="23" t="s">
        <v>243</v>
      </c>
      <c r="I67" s="34">
        <v>200000</v>
      </c>
      <c r="J67" s="23">
        <v>2023</v>
      </c>
      <c r="K67" s="2" t="s">
        <v>375</v>
      </c>
      <c r="L67" s="2" t="s">
        <v>376</v>
      </c>
      <c r="M67" s="3">
        <v>200000</v>
      </c>
      <c r="N67" s="21">
        <f t="shared" si="2"/>
        <v>200000</v>
      </c>
      <c r="O67" s="23" t="s">
        <v>246</v>
      </c>
      <c r="P67" s="23" t="s">
        <v>16</v>
      </c>
      <c r="Q67" s="35" t="s">
        <v>355</v>
      </c>
      <c r="R67" s="2" t="s">
        <v>25</v>
      </c>
      <c r="S67" s="29"/>
    </row>
    <row r="68" spans="1:19" s="30" customFormat="1" ht="45" customHeight="1" x14ac:dyDescent="0.2">
      <c r="A68" s="32" t="s">
        <v>39</v>
      </c>
      <c r="B68" s="37">
        <v>41190002</v>
      </c>
      <c r="C68" s="23" t="s">
        <v>239</v>
      </c>
      <c r="D68" s="23" t="s">
        <v>14</v>
      </c>
      <c r="E68" s="23" t="s">
        <v>1</v>
      </c>
      <c r="F68" s="23" t="s">
        <v>374</v>
      </c>
      <c r="G68" s="23" t="s">
        <v>242</v>
      </c>
      <c r="H68" s="23" t="s">
        <v>243</v>
      </c>
      <c r="I68" s="34">
        <v>200000</v>
      </c>
      <c r="J68" s="23">
        <v>2023</v>
      </c>
      <c r="K68" s="2"/>
      <c r="L68" s="2"/>
      <c r="M68" s="3"/>
      <c r="N68" s="21"/>
      <c r="O68" s="23" t="s">
        <v>246</v>
      </c>
      <c r="P68" s="23" t="s">
        <v>16</v>
      </c>
      <c r="Q68" s="35" t="s">
        <v>355</v>
      </c>
      <c r="R68" s="2"/>
      <c r="S68" s="29"/>
    </row>
    <row r="69" spans="1:19" s="30" customFormat="1" ht="49.5" customHeight="1" x14ac:dyDescent="0.2">
      <c r="A69" s="32" t="s">
        <v>39</v>
      </c>
      <c r="B69" s="37">
        <v>40630003</v>
      </c>
      <c r="C69" s="23" t="s">
        <v>239</v>
      </c>
      <c r="D69" s="23" t="s">
        <v>14</v>
      </c>
      <c r="E69" s="23" t="s">
        <v>1</v>
      </c>
      <c r="F69" s="23" t="s">
        <v>377</v>
      </c>
      <c r="G69" s="23" t="s">
        <v>242</v>
      </c>
      <c r="H69" s="23" t="s">
        <v>243</v>
      </c>
      <c r="I69" s="34">
        <v>500000</v>
      </c>
      <c r="J69" s="23">
        <v>2023</v>
      </c>
      <c r="K69" s="2" t="s">
        <v>378</v>
      </c>
      <c r="L69" s="2" t="s">
        <v>379</v>
      </c>
      <c r="M69" s="3">
        <v>500000</v>
      </c>
      <c r="N69" s="21">
        <f>M69</f>
        <v>500000</v>
      </c>
      <c r="O69" s="23" t="s">
        <v>246</v>
      </c>
      <c r="P69" s="23" t="s">
        <v>16</v>
      </c>
      <c r="Q69" s="35" t="s">
        <v>355</v>
      </c>
      <c r="R69" s="2" t="s">
        <v>25</v>
      </c>
      <c r="S69" s="29"/>
    </row>
    <row r="70" spans="1:19" s="30" customFormat="1" ht="45" x14ac:dyDescent="0.2">
      <c r="A70" s="32" t="s">
        <v>39</v>
      </c>
      <c r="B70" s="37">
        <v>41550008</v>
      </c>
      <c r="C70" s="23" t="s">
        <v>239</v>
      </c>
      <c r="D70" s="23" t="s">
        <v>14</v>
      </c>
      <c r="E70" s="23" t="s">
        <v>1</v>
      </c>
      <c r="F70" s="23" t="s">
        <v>380</v>
      </c>
      <c r="G70" s="23" t="s">
        <v>242</v>
      </c>
      <c r="H70" s="23" t="s">
        <v>243</v>
      </c>
      <c r="I70" s="34">
        <v>950000</v>
      </c>
      <c r="J70" s="23"/>
      <c r="K70" s="2"/>
      <c r="L70" s="2"/>
      <c r="M70" s="3"/>
      <c r="N70" s="21"/>
      <c r="O70" s="23" t="s">
        <v>246</v>
      </c>
      <c r="P70" s="23" t="s">
        <v>16</v>
      </c>
      <c r="Q70" s="35" t="s">
        <v>355</v>
      </c>
      <c r="R70" s="2"/>
      <c r="S70" s="29"/>
    </row>
    <row r="71" spans="1:19" s="30" customFormat="1" ht="49.5" customHeight="1" x14ac:dyDescent="0.2">
      <c r="A71" s="32" t="s">
        <v>39</v>
      </c>
      <c r="B71" s="37">
        <v>41550008</v>
      </c>
      <c r="C71" s="23" t="s">
        <v>239</v>
      </c>
      <c r="D71" s="23" t="s">
        <v>14</v>
      </c>
      <c r="E71" s="23" t="s">
        <v>1</v>
      </c>
      <c r="F71" s="23" t="s">
        <v>380</v>
      </c>
      <c r="G71" s="23" t="s">
        <v>242</v>
      </c>
      <c r="H71" s="23" t="s">
        <v>243</v>
      </c>
      <c r="I71" s="34">
        <v>1020186</v>
      </c>
      <c r="J71" s="23">
        <v>2023</v>
      </c>
      <c r="K71" s="2" t="s">
        <v>378</v>
      </c>
      <c r="L71" s="2" t="s">
        <v>381</v>
      </c>
      <c r="M71" s="34">
        <v>1020186</v>
      </c>
      <c r="N71" s="21">
        <f>M71</f>
        <v>1020186</v>
      </c>
      <c r="O71" s="23" t="s">
        <v>246</v>
      </c>
      <c r="P71" s="23" t="s">
        <v>16</v>
      </c>
      <c r="Q71" s="35" t="s">
        <v>355</v>
      </c>
      <c r="R71" s="2" t="s">
        <v>25</v>
      </c>
      <c r="S71" s="29"/>
    </row>
    <row r="72" spans="1:19" s="30" customFormat="1" ht="45" x14ac:dyDescent="0.2">
      <c r="A72" s="32" t="s">
        <v>39</v>
      </c>
      <c r="B72" s="33">
        <v>71250001</v>
      </c>
      <c r="C72" s="23" t="s">
        <v>239</v>
      </c>
      <c r="D72" s="23" t="s">
        <v>240</v>
      </c>
      <c r="E72" s="23" t="s">
        <v>1</v>
      </c>
      <c r="F72" s="23" t="s">
        <v>241</v>
      </c>
      <c r="G72" s="23" t="s">
        <v>242</v>
      </c>
      <c r="H72" s="23" t="s">
        <v>243</v>
      </c>
      <c r="I72" s="34">
        <v>100000</v>
      </c>
      <c r="J72" s="23">
        <v>2023</v>
      </c>
      <c r="K72" s="2"/>
      <c r="L72" s="2"/>
      <c r="M72" s="3"/>
      <c r="N72" s="21"/>
      <c r="O72" s="23" t="s">
        <v>246</v>
      </c>
      <c r="P72" s="23" t="s">
        <v>16</v>
      </c>
      <c r="Q72" s="35" t="s">
        <v>355</v>
      </c>
      <c r="R72" s="2"/>
      <c r="S72" s="29"/>
    </row>
    <row r="73" spans="1:19" ht="33.75" x14ac:dyDescent="0.25">
      <c r="A73" s="2"/>
      <c r="B73" s="2" t="s">
        <v>66</v>
      </c>
      <c r="C73" s="2" t="s">
        <v>67</v>
      </c>
      <c r="D73" s="2" t="s">
        <v>44</v>
      </c>
      <c r="E73" s="2" t="s">
        <v>45</v>
      </c>
      <c r="F73" s="2" t="s">
        <v>68</v>
      </c>
      <c r="G73" s="2" t="s">
        <v>69</v>
      </c>
      <c r="H73" s="2" t="s">
        <v>56</v>
      </c>
      <c r="I73" s="27">
        <v>200000</v>
      </c>
      <c r="J73" s="2">
        <v>2022</v>
      </c>
      <c r="K73" s="2" t="s">
        <v>204</v>
      </c>
      <c r="L73" s="2" t="s">
        <v>205</v>
      </c>
      <c r="M73" s="6" t="s">
        <v>206</v>
      </c>
      <c r="N73" s="6">
        <v>216073.92</v>
      </c>
      <c r="O73" s="2" t="s">
        <v>71</v>
      </c>
      <c r="P73" s="2" t="s">
        <v>59</v>
      </c>
      <c r="Q73" s="2"/>
      <c r="R73" s="2" t="s">
        <v>65</v>
      </c>
    </row>
    <row r="74" spans="1:19" ht="33.75" hidden="1" x14ac:dyDescent="0.25">
      <c r="A74" s="2" t="s">
        <v>177</v>
      </c>
      <c r="B74" s="2">
        <v>81000785</v>
      </c>
      <c r="C74" s="2" t="s">
        <v>178</v>
      </c>
      <c r="D74" s="2"/>
      <c r="E74" s="2" t="s">
        <v>63</v>
      </c>
      <c r="F74" s="2" t="s">
        <v>223</v>
      </c>
      <c r="G74" s="2" t="s">
        <v>168</v>
      </c>
      <c r="H74" s="2" t="s">
        <v>192</v>
      </c>
      <c r="I74" s="27">
        <v>965000</v>
      </c>
      <c r="J74" s="2">
        <v>2021</v>
      </c>
      <c r="K74" s="2" t="s">
        <v>207</v>
      </c>
      <c r="L74" s="2" t="s">
        <v>208</v>
      </c>
      <c r="M74" s="6" t="s">
        <v>209</v>
      </c>
      <c r="N74" s="2"/>
      <c r="O74" s="2" t="s">
        <v>194</v>
      </c>
      <c r="P74" s="2" t="s">
        <v>132</v>
      </c>
      <c r="Q74" s="2"/>
      <c r="R74" s="2" t="s">
        <v>82</v>
      </c>
    </row>
    <row r="75" spans="1:19" s="13" customFormat="1" ht="56.25" x14ac:dyDescent="0.25">
      <c r="A75" s="8">
        <v>922977</v>
      </c>
      <c r="B75" s="8" t="s">
        <v>226</v>
      </c>
      <c r="C75" s="8" t="s">
        <v>227</v>
      </c>
      <c r="D75" s="8" t="s">
        <v>14</v>
      </c>
      <c r="E75" s="8" t="s">
        <v>15</v>
      </c>
      <c r="F75" s="8" t="s">
        <v>228</v>
      </c>
      <c r="G75" s="8" t="s">
        <v>179</v>
      </c>
      <c r="H75" s="8" t="s">
        <v>82</v>
      </c>
      <c r="I75" s="28" t="s">
        <v>229</v>
      </c>
      <c r="J75" s="8">
        <v>2021</v>
      </c>
      <c r="K75" s="8" t="s">
        <v>230</v>
      </c>
      <c r="L75" s="8" t="s">
        <v>205</v>
      </c>
      <c r="M75" s="10" t="s">
        <v>206</v>
      </c>
      <c r="N75" s="8">
        <v>216073.92</v>
      </c>
      <c r="O75" s="8" t="s">
        <v>231</v>
      </c>
      <c r="P75" s="8" t="s">
        <v>232</v>
      </c>
      <c r="Q75" s="8"/>
      <c r="R75" s="8" t="s">
        <v>82</v>
      </c>
      <c r="S75" s="12"/>
    </row>
    <row r="76" spans="1:19" s="13" customFormat="1" ht="67.5" hidden="1" x14ac:dyDescent="0.25">
      <c r="A76" s="8" t="s">
        <v>180</v>
      </c>
      <c r="B76" s="8">
        <v>30370002</v>
      </c>
      <c r="C76" s="8" t="s">
        <v>181</v>
      </c>
      <c r="D76" s="8"/>
      <c r="E76" s="8" t="s">
        <v>63</v>
      </c>
      <c r="F76" s="8" t="s">
        <v>40</v>
      </c>
      <c r="G76" s="8" t="s">
        <v>176</v>
      </c>
      <c r="H76" s="8" t="s">
        <v>192</v>
      </c>
      <c r="I76" s="28">
        <v>9458106.3900000006</v>
      </c>
      <c r="J76" s="8">
        <v>2021</v>
      </c>
      <c r="K76" s="8" t="s">
        <v>210</v>
      </c>
      <c r="L76" s="8" t="s">
        <v>211</v>
      </c>
      <c r="M76" s="10" t="s">
        <v>212</v>
      </c>
      <c r="N76" s="8"/>
      <c r="O76" s="8" t="s">
        <v>195</v>
      </c>
      <c r="P76" s="8" t="s">
        <v>233</v>
      </c>
      <c r="Q76" s="8"/>
      <c r="R76" s="8" t="s">
        <v>234</v>
      </c>
      <c r="S76" s="12"/>
    </row>
    <row r="77" spans="1:19" s="13" customFormat="1" ht="56.25" hidden="1" customHeight="1" x14ac:dyDescent="0.25">
      <c r="A77" s="8" t="s">
        <v>182</v>
      </c>
      <c r="B77" s="8">
        <v>37460003</v>
      </c>
      <c r="C77" s="8" t="s">
        <v>183</v>
      </c>
      <c r="D77" s="8"/>
      <c r="E77" s="8" t="s">
        <v>63</v>
      </c>
      <c r="F77" s="8" t="s">
        <v>41</v>
      </c>
      <c r="G77" s="8" t="s">
        <v>64</v>
      </c>
      <c r="H77" s="8" t="s">
        <v>192</v>
      </c>
      <c r="I77" s="28">
        <v>247509.61</v>
      </c>
      <c r="J77" s="8">
        <v>2019</v>
      </c>
      <c r="K77" s="8" t="s">
        <v>213</v>
      </c>
      <c r="L77" s="8" t="s">
        <v>214</v>
      </c>
      <c r="M77" s="10" t="s">
        <v>215</v>
      </c>
      <c r="N77" s="10">
        <v>247509.61</v>
      </c>
      <c r="O77" s="8" t="s">
        <v>196</v>
      </c>
      <c r="P77" s="8" t="s">
        <v>51</v>
      </c>
      <c r="Q77" s="8"/>
      <c r="R77" s="8" t="s">
        <v>235</v>
      </c>
      <c r="S77" s="12"/>
    </row>
    <row r="78" spans="1:19" s="13" customFormat="1" ht="56.25" x14ac:dyDescent="0.25">
      <c r="A78" s="8" t="s">
        <v>184</v>
      </c>
      <c r="B78" s="8" t="s">
        <v>224</v>
      </c>
      <c r="C78" s="8" t="s">
        <v>185</v>
      </c>
      <c r="D78" s="8"/>
      <c r="E78" s="8" t="s">
        <v>63</v>
      </c>
      <c r="F78" s="8" t="s">
        <v>28</v>
      </c>
      <c r="G78" s="8" t="s">
        <v>64</v>
      </c>
      <c r="H78" s="8" t="s">
        <v>192</v>
      </c>
      <c r="I78" s="28">
        <v>400000</v>
      </c>
      <c r="J78" s="8">
        <v>2020</v>
      </c>
      <c r="K78" s="8" t="s">
        <v>220</v>
      </c>
      <c r="L78" s="8" t="s">
        <v>221</v>
      </c>
      <c r="M78" s="10" t="s">
        <v>222</v>
      </c>
      <c r="N78" s="10">
        <v>996944.37</v>
      </c>
      <c r="O78" s="8" t="s">
        <v>197</v>
      </c>
      <c r="P78" s="8" t="s">
        <v>236</v>
      </c>
      <c r="Q78" s="8"/>
      <c r="R78" s="8" t="s">
        <v>225</v>
      </c>
      <c r="S78" s="12"/>
    </row>
    <row r="79" spans="1:19" s="13" customFormat="1" ht="45" x14ac:dyDescent="0.25">
      <c r="A79" s="19" t="s">
        <v>186</v>
      </c>
      <c r="B79" s="19">
        <v>19970010</v>
      </c>
      <c r="C79" s="19" t="s">
        <v>187</v>
      </c>
      <c r="D79" s="19"/>
      <c r="E79" s="19" t="s">
        <v>63</v>
      </c>
      <c r="F79" s="19" t="s">
        <v>28</v>
      </c>
      <c r="G79" s="19" t="s">
        <v>64</v>
      </c>
      <c r="H79" s="19" t="s">
        <v>192</v>
      </c>
      <c r="I79" s="22">
        <v>923964.91</v>
      </c>
      <c r="J79" s="19">
        <v>2019</v>
      </c>
      <c r="K79" s="19" t="s">
        <v>213</v>
      </c>
      <c r="L79" s="8" t="s">
        <v>216</v>
      </c>
      <c r="M79" s="10" t="s">
        <v>217</v>
      </c>
      <c r="N79" s="20">
        <v>792041.24</v>
      </c>
      <c r="O79" s="19" t="s">
        <v>198</v>
      </c>
      <c r="P79" s="19" t="s">
        <v>237</v>
      </c>
      <c r="Q79" s="19"/>
      <c r="R79" s="8" t="s">
        <v>235</v>
      </c>
      <c r="S79" s="12"/>
    </row>
    <row r="80" spans="1:19" s="13" customFormat="1" ht="45" x14ac:dyDescent="0.25">
      <c r="A80" s="19" t="s">
        <v>188</v>
      </c>
      <c r="B80" s="19" t="s">
        <v>189</v>
      </c>
      <c r="C80" s="19" t="s">
        <v>190</v>
      </c>
      <c r="D80" s="19"/>
      <c r="E80" s="19" t="s">
        <v>63</v>
      </c>
      <c r="F80" s="19" t="s">
        <v>191</v>
      </c>
      <c r="G80" s="19" t="s">
        <v>64</v>
      </c>
      <c r="H80" s="19" t="s">
        <v>192</v>
      </c>
      <c r="I80" s="22">
        <v>792041.24</v>
      </c>
      <c r="J80" s="19">
        <v>2019</v>
      </c>
      <c r="K80" s="19" t="s">
        <v>213</v>
      </c>
      <c r="L80" s="8" t="s">
        <v>218</v>
      </c>
      <c r="M80" s="10" t="s">
        <v>219</v>
      </c>
      <c r="N80" s="20">
        <v>494005.6</v>
      </c>
      <c r="O80" s="19" t="s">
        <v>199</v>
      </c>
      <c r="P80" s="19" t="s">
        <v>238</v>
      </c>
      <c r="Q80" s="19"/>
      <c r="R80" s="8" t="s">
        <v>235</v>
      </c>
      <c r="S80" s="12"/>
    </row>
    <row r="81" spans="1:19" ht="45" customHeight="1" x14ac:dyDescent="0.25">
      <c r="A81" s="48" t="s">
        <v>49</v>
      </c>
      <c r="B81" s="48" t="s">
        <v>49</v>
      </c>
      <c r="C81" s="48" t="s">
        <v>61</v>
      </c>
      <c r="D81" s="48" t="s">
        <v>14</v>
      </c>
      <c r="E81" s="48" t="s">
        <v>1</v>
      </c>
      <c r="F81" s="48" t="s">
        <v>49</v>
      </c>
      <c r="G81" s="48" t="s">
        <v>120</v>
      </c>
      <c r="H81" s="48" t="s">
        <v>25</v>
      </c>
      <c r="I81" s="64">
        <v>600000</v>
      </c>
      <c r="J81" s="48">
        <v>2022</v>
      </c>
      <c r="K81" s="48" t="s">
        <v>99</v>
      </c>
      <c r="L81" s="8" t="s">
        <v>121</v>
      </c>
      <c r="M81" s="10">
        <v>48878.45</v>
      </c>
      <c r="N81" s="58">
        <v>487189.45</v>
      </c>
      <c r="O81" s="61" t="s">
        <v>83</v>
      </c>
      <c r="P81" s="61" t="s">
        <v>81</v>
      </c>
      <c r="Q81" s="61" t="s">
        <v>100</v>
      </c>
      <c r="R81" s="8" t="s">
        <v>25</v>
      </c>
      <c r="S81"/>
    </row>
    <row r="82" spans="1:19" ht="15" hidden="1" x14ac:dyDescent="0.25">
      <c r="A82" s="49"/>
      <c r="B82" s="49"/>
      <c r="C82" s="49"/>
      <c r="D82" s="49"/>
      <c r="E82" s="49"/>
      <c r="F82" s="49"/>
      <c r="G82" s="49"/>
      <c r="H82" s="49"/>
      <c r="I82" s="65"/>
      <c r="J82" s="49"/>
      <c r="K82" s="49"/>
      <c r="L82" s="8" t="s">
        <v>122</v>
      </c>
      <c r="M82" s="10">
        <v>14876.05</v>
      </c>
      <c r="N82" s="59"/>
      <c r="O82" s="62"/>
      <c r="P82" s="62"/>
      <c r="Q82" s="62"/>
      <c r="R82" s="8" t="s">
        <v>25</v>
      </c>
      <c r="S82"/>
    </row>
    <row r="83" spans="1:19" ht="15" x14ac:dyDescent="0.25">
      <c r="A83" s="49"/>
      <c r="B83" s="49"/>
      <c r="C83" s="49"/>
      <c r="D83" s="49"/>
      <c r="E83" s="49"/>
      <c r="F83" s="49"/>
      <c r="G83" s="49"/>
      <c r="H83" s="49"/>
      <c r="I83" s="65"/>
      <c r="J83" s="49"/>
      <c r="K83" s="49"/>
      <c r="L83" s="8" t="s">
        <v>122</v>
      </c>
      <c r="M83" s="10">
        <v>63754.5</v>
      </c>
      <c r="N83" s="59"/>
      <c r="O83" s="62"/>
      <c r="P83" s="62"/>
      <c r="Q83" s="62"/>
      <c r="R83" s="8" t="s">
        <v>25</v>
      </c>
      <c r="S83"/>
    </row>
    <row r="84" spans="1:19" ht="15" x14ac:dyDescent="0.25">
      <c r="A84" s="49"/>
      <c r="B84" s="49"/>
      <c r="C84" s="49"/>
      <c r="D84" s="49"/>
      <c r="E84" s="49"/>
      <c r="F84" s="49"/>
      <c r="G84" s="49"/>
      <c r="H84" s="49"/>
      <c r="I84" s="65"/>
      <c r="J84" s="49"/>
      <c r="K84" s="49"/>
      <c r="L84" s="8" t="s">
        <v>122</v>
      </c>
      <c r="M84" s="10">
        <v>63754.5</v>
      </c>
      <c r="N84" s="59"/>
      <c r="O84" s="62"/>
      <c r="P84" s="62"/>
      <c r="Q84" s="62"/>
      <c r="R84" s="8" t="s">
        <v>25</v>
      </c>
      <c r="S84"/>
    </row>
    <row r="85" spans="1:19" ht="15" x14ac:dyDescent="0.25">
      <c r="A85" s="49"/>
      <c r="B85" s="49"/>
      <c r="C85" s="49"/>
      <c r="D85" s="49"/>
      <c r="E85" s="49"/>
      <c r="F85" s="49"/>
      <c r="G85" s="49"/>
      <c r="H85" s="49"/>
      <c r="I85" s="65"/>
      <c r="J85" s="49"/>
      <c r="K85" s="49"/>
      <c r="L85" s="8" t="s">
        <v>122</v>
      </c>
      <c r="M85" s="10">
        <v>63754.5</v>
      </c>
      <c r="N85" s="59"/>
      <c r="O85" s="62"/>
      <c r="P85" s="62"/>
      <c r="Q85" s="62"/>
      <c r="R85" s="8" t="s">
        <v>25</v>
      </c>
      <c r="S85"/>
    </row>
    <row r="86" spans="1:19" ht="15" x14ac:dyDescent="0.25">
      <c r="A86" s="49"/>
      <c r="B86" s="49"/>
      <c r="C86" s="49"/>
      <c r="D86" s="49"/>
      <c r="E86" s="49"/>
      <c r="F86" s="49"/>
      <c r="G86" s="49"/>
      <c r="H86" s="49"/>
      <c r="I86" s="65"/>
      <c r="J86" s="49"/>
      <c r="K86" s="49"/>
      <c r="L86" s="8" t="s">
        <v>122</v>
      </c>
      <c r="M86" s="10">
        <v>48878.45</v>
      </c>
      <c r="N86" s="59"/>
      <c r="O86" s="62"/>
      <c r="P86" s="62"/>
      <c r="Q86" s="62"/>
      <c r="R86" s="8" t="s">
        <v>25</v>
      </c>
      <c r="S86"/>
    </row>
    <row r="87" spans="1:19" ht="15" x14ac:dyDescent="0.25">
      <c r="A87" s="49"/>
      <c r="B87" s="49"/>
      <c r="C87" s="49"/>
      <c r="D87" s="49"/>
      <c r="E87" s="49"/>
      <c r="F87" s="49"/>
      <c r="G87" s="49"/>
      <c r="H87" s="49"/>
      <c r="I87" s="65"/>
      <c r="J87" s="49"/>
      <c r="K87" s="49"/>
      <c r="L87" s="8" t="s">
        <v>123</v>
      </c>
      <c r="M87" s="10">
        <v>14876.05</v>
      </c>
      <c r="N87" s="59"/>
      <c r="O87" s="62"/>
      <c r="P87" s="62"/>
      <c r="Q87" s="62"/>
      <c r="R87" s="8" t="s">
        <v>25</v>
      </c>
      <c r="S87"/>
    </row>
    <row r="88" spans="1:19" ht="15" x14ac:dyDescent="0.25">
      <c r="A88" s="49"/>
      <c r="B88" s="49"/>
      <c r="C88" s="49"/>
      <c r="D88" s="49"/>
      <c r="E88" s="49"/>
      <c r="F88" s="49"/>
      <c r="G88" s="49"/>
      <c r="H88" s="49"/>
      <c r="I88" s="65"/>
      <c r="J88" s="49"/>
      <c r="K88" s="49"/>
      <c r="L88" s="8" t="s">
        <v>123</v>
      </c>
      <c r="M88" s="10">
        <v>63754.5</v>
      </c>
      <c r="N88" s="59"/>
      <c r="O88" s="62"/>
      <c r="P88" s="62"/>
      <c r="Q88" s="62"/>
      <c r="R88" s="8" t="s">
        <v>25</v>
      </c>
      <c r="S88"/>
    </row>
    <row r="89" spans="1:19" ht="15" x14ac:dyDescent="0.25">
      <c r="A89" s="49"/>
      <c r="B89" s="49"/>
      <c r="C89" s="49"/>
      <c r="D89" s="49"/>
      <c r="E89" s="49"/>
      <c r="F89" s="49"/>
      <c r="G89" s="49"/>
      <c r="H89" s="49"/>
      <c r="I89" s="65"/>
      <c r="J89" s="49"/>
      <c r="K89" s="49"/>
      <c r="L89" s="8" t="s">
        <v>123</v>
      </c>
      <c r="M89" s="10">
        <v>48878.45</v>
      </c>
      <c r="N89" s="59"/>
      <c r="O89" s="62"/>
      <c r="P89" s="62"/>
      <c r="Q89" s="62"/>
      <c r="R89" s="8" t="s">
        <v>25</v>
      </c>
      <c r="S89"/>
    </row>
    <row r="90" spans="1:19" ht="15" x14ac:dyDescent="0.25">
      <c r="A90" s="49"/>
      <c r="B90" s="49"/>
      <c r="C90" s="49"/>
      <c r="D90" s="49"/>
      <c r="E90" s="49"/>
      <c r="F90" s="49"/>
      <c r="G90" s="49"/>
      <c r="H90" s="49"/>
      <c r="I90" s="65"/>
      <c r="J90" s="49"/>
      <c r="K90" s="49"/>
      <c r="L90" s="8" t="s">
        <v>124</v>
      </c>
      <c r="M90" s="10">
        <v>15784</v>
      </c>
      <c r="N90" s="59"/>
      <c r="O90" s="62"/>
      <c r="P90" s="62"/>
      <c r="Q90" s="62"/>
      <c r="R90" s="8" t="s">
        <v>25</v>
      </c>
      <c r="S90"/>
    </row>
    <row r="91" spans="1:19" ht="15" x14ac:dyDescent="0.25">
      <c r="A91" s="50"/>
      <c r="B91" s="50"/>
      <c r="C91" s="50"/>
      <c r="D91" s="50"/>
      <c r="E91" s="50"/>
      <c r="F91" s="50"/>
      <c r="G91" s="50"/>
      <c r="H91" s="50"/>
      <c r="I91" s="66"/>
      <c r="J91" s="50"/>
      <c r="K91" s="50"/>
      <c r="L91" s="8" t="s">
        <v>125</v>
      </c>
      <c r="M91" s="10">
        <v>40000</v>
      </c>
      <c r="N91" s="60"/>
      <c r="O91" s="63"/>
      <c r="P91" s="63"/>
      <c r="Q91" s="63"/>
      <c r="R91" s="8" t="s">
        <v>25</v>
      </c>
      <c r="S91"/>
    </row>
    <row r="92" spans="1:19" ht="45" customHeight="1" x14ac:dyDescent="0.25">
      <c r="A92" s="48" t="s">
        <v>49</v>
      </c>
      <c r="B92" s="48" t="s">
        <v>49</v>
      </c>
      <c r="C92" s="48" t="s">
        <v>62</v>
      </c>
      <c r="D92" s="48" t="s">
        <v>14</v>
      </c>
      <c r="E92" s="48" t="s">
        <v>1</v>
      </c>
      <c r="F92" s="48" t="s">
        <v>49</v>
      </c>
      <c r="G92" s="48" t="s">
        <v>120</v>
      </c>
      <c r="H92" s="48" t="s">
        <v>110</v>
      </c>
      <c r="I92" s="64">
        <v>150000</v>
      </c>
      <c r="J92" s="48">
        <v>2022</v>
      </c>
      <c r="K92" s="48" t="s">
        <v>101</v>
      </c>
      <c r="L92" s="8" t="s">
        <v>111</v>
      </c>
      <c r="M92" s="10">
        <v>17000</v>
      </c>
      <c r="N92" s="58">
        <v>115868</v>
      </c>
      <c r="O92" s="61" t="s">
        <v>84</v>
      </c>
      <c r="P92" s="61" t="s">
        <v>81</v>
      </c>
      <c r="Q92" s="61" t="s">
        <v>100</v>
      </c>
      <c r="R92" s="8" t="s">
        <v>110</v>
      </c>
      <c r="S92"/>
    </row>
    <row r="93" spans="1:19" ht="15" x14ac:dyDescent="0.25">
      <c r="A93" s="49"/>
      <c r="B93" s="49"/>
      <c r="C93" s="49"/>
      <c r="D93" s="49"/>
      <c r="E93" s="49"/>
      <c r="F93" s="49"/>
      <c r="G93" s="49"/>
      <c r="H93" s="49"/>
      <c r="I93" s="65"/>
      <c r="J93" s="49"/>
      <c r="K93" s="49"/>
      <c r="L93" s="8" t="s">
        <v>111</v>
      </c>
      <c r="M93" s="10">
        <v>13000</v>
      </c>
      <c r="N93" s="59"/>
      <c r="O93" s="62"/>
      <c r="P93" s="62"/>
      <c r="Q93" s="62"/>
      <c r="R93" s="8" t="s">
        <v>110</v>
      </c>
      <c r="S93"/>
    </row>
    <row r="94" spans="1:19" ht="15" x14ac:dyDescent="0.25">
      <c r="A94" s="49"/>
      <c r="B94" s="49"/>
      <c r="C94" s="49"/>
      <c r="D94" s="49"/>
      <c r="E94" s="49"/>
      <c r="F94" s="49"/>
      <c r="G94" s="49"/>
      <c r="H94" s="49"/>
      <c r="I94" s="65"/>
      <c r="J94" s="49"/>
      <c r="K94" s="49"/>
      <c r="L94" s="8" t="s">
        <v>112</v>
      </c>
      <c r="M94" s="10">
        <v>13000</v>
      </c>
      <c r="N94" s="59"/>
      <c r="O94" s="62"/>
      <c r="P94" s="62"/>
      <c r="Q94" s="62"/>
      <c r="R94" s="8" t="s">
        <v>110</v>
      </c>
      <c r="S94"/>
    </row>
    <row r="95" spans="1:19" ht="15" x14ac:dyDescent="0.25">
      <c r="A95" s="49"/>
      <c r="B95" s="49"/>
      <c r="C95" s="49"/>
      <c r="D95" s="49"/>
      <c r="E95" s="49"/>
      <c r="F95" s="49"/>
      <c r="G95" s="49"/>
      <c r="H95" s="49"/>
      <c r="I95" s="65"/>
      <c r="J95" s="49"/>
      <c r="K95" s="49"/>
      <c r="L95" s="8" t="s">
        <v>113</v>
      </c>
      <c r="M95" s="10">
        <v>4200</v>
      </c>
      <c r="N95" s="59"/>
      <c r="O95" s="62"/>
      <c r="P95" s="62"/>
      <c r="Q95" s="62"/>
      <c r="R95" s="8" t="s">
        <v>110</v>
      </c>
      <c r="S95"/>
    </row>
    <row r="96" spans="1:19" ht="15" x14ac:dyDescent="0.25">
      <c r="A96" s="49"/>
      <c r="B96" s="49"/>
      <c r="C96" s="49"/>
      <c r="D96" s="49"/>
      <c r="E96" s="49"/>
      <c r="F96" s="49"/>
      <c r="G96" s="49"/>
      <c r="H96" s="49"/>
      <c r="I96" s="65"/>
      <c r="J96" s="49"/>
      <c r="K96" s="49"/>
      <c r="L96" s="8" t="s">
        <v>114</v>
      </c>
      <c r="M96" s="10">
        <v>5980</v>
      </c>
      <c r="N96" s="59"/>
      <c r="O96" s="62"/>
      <c r="P96" s="62"/>
      <c r="Q96" s="62"/>
      <c r="R96" s="8" t="s">
        <v>110</v>
      </c>
      <c r="S96"/>
    </row>
    <row r="97" spans="1:19" ht="15" x14ac:dyDescent="0.25">
      <c r="A97" s="49"/>
      <c r="B97" s="49"/>
      <c r="C97" s="49"/>
      <c r="D97" s="49"/>
      <c r="E97" s="49"/>
      <c r="F97" s="49"/>
      <c r="G97" s="49"/>
      <c r="H97" s="49"/>
      <c r="I97" s="65"/>
      <c r="J97" s="49"/>
      <c r="K97" s="49"/>
      <c r="L97" s="8" t="s">
        <v>115</v>
      </c>
      <c r="M97" s="10">
        <v>11600</v>
      </c>
      <c r="N97" s="59"/>
      <c r="O97" s="62"/>
      <c r="P97" s="62"/>
      <c r="Q97" s="62"/>
      <c r="R97" s="8" t="s">
        <v>110</v>
      </c>
      <c r="S97"/>
    </row>
    <row r="98" spans="1:19" ht="15" x14ac:dyDescent="0.25">
      <c r="A98" s="49"/>
      <c r="B98" s="49"/>
      <c r="C98" s="49"/>
      <c r="D98" s="49"/>
      <c r="E98" s="49"/>
      <c r="F98" s="49"/>
      <c r="G98" s="49"/>
      <c r="H98" s="49"/>
      <c r="I98" s="65"/>
      <c r="J98" s="49"/>
      <c r="K98" s="49"/>
      <c r="L98" s="8" t="s">
        <v>116</v>
      </c>
      <c r="M98" s="10">
        <v>585</v>
      </c>
      <c r="N98" s="59"/>
      <c r="O98" s="62"/>
      <c r="P98" s="62"/>
      <c r="Q98" s="62"/>
      <c r="R98" s="8" t="s">
        <v>110</v>
      </c>
      <c r="S98"/>
    </row>
    <row r="99" spans="1:19" ht="15" x14ac:dyDescent="0.25">
      <c r="A99" s="49"/>
      <c r="B99" s="49"/>
      <c r="C99" s="49"/>
      <c r="D99" s="49"/>
      <c r="E99" s="49"/>
      <c r="F99" s="49"/>
      <c r="G99" s="49"/>
      <c r="H99" s="49"/>
      <c r="I99" s="65"/>
      <c r="J99" s="49"/>
      <c r="K99" s="49"/>
      <c r="L99" s="8" t="s">
        <v>117</v>
      </c>
      <c r="M99" s="10">
        <v>7920</v>
      </c>
      <c r="N99" s="59"/>
      <c r="O99" s="62"/>
      <c r="P99" s="62"/>
      <c r="Q99" s="62"/>
      <c r="R99" s="8" t="s">
        <v>110</v>
      </c>
      <c r="S99"/>
    </row>
    <row r="100" spans="1:19" ht="15" x14ac:dyDescent="0.25">
      <c r="A100" s="49"/>
      <c r="B100" s="49"/>
      <c r="C100" s="49"/>
      <c r="D100" s="49"/>
      <c r="E100" s="49"/>
      <c r="F100" s="49"/>
      <c r="G100" s="49"/>
      <c r="H100" s="49"/>
      <c r="I100" s="65"/>
      <c r="J100" s="49"/>
      <c r="K100" s="49"/>
      <c r="L100" s="8" t="s">
        <v>118</v>
      </c>
      <c r="M100" s="10">
        <v>3733</v>
      </c>
      <c r="N100" s="59"/>
      <c r="O100" s="62"/>
      <c r="P100" s="62"/>
      <c r="Q100" s="62"/>
      <c r="R100" s="8" t="s">
        <v>110</v>
      </c>
      <c r="S100"/>
    </row>
    <row r="101" spans="1:19" ht="15" x14ac:dyDescent="0.25">
      <c r="A101" s="50"/>
      <c r="B101" s="50"/>
      <c r="C101" s="50"/>
      <c r="D101" s="50"/>
      <c r="E101" s="50"/>
      <c r="F101" s="50"/>
      <c r="G101" s="50"/>
      <c r="H101" s="50"/>
      <c r="I101" s="66"/>
      <c r="J101" s="50"/>
      <c r="K101" s="50"/>
      <c r="L101" s="8" t="s">
        <v>119</v>
      </c>
      <c r="M101" s="10">
        <v>38850</v>
      </c>
      <c r="N101" s="60"/>
      <c r="O101" s="63"/>
      <c r="P101" s="63"/>
      <c r="Q101" s="63"/>
      <c r="R101" s="8" t="s">
        <v>110</v>
      </c>
      <c r="S101"/>
    </row>
    <row r="102" spans="1:19" ht="33.75" x14ac:dyDescent="0.25">
      <c r="A102" s="5"/>
      <c r="B102" s="4" t="s">
        <v>66</v>
      </c>
      <c r="C102" s="2" t="s">
        <v>67</v>
      </c>
      <c r="D102" s="2" t="s">
        <v>44</v>
      </c>
      <c r="E102" s="2" t="s">
        <v>45</v>
      </c>
      <c r="F102" s="2" t="s">
        <v>68</v>
      </c>
      <c r="G102" s="2" t="s">
        <v>69</v>
      </c>
      <c r="H102" s="2" t="s">
        <v>56</v>
      </c>
      <c r="I102" s="6">
        <v>200000</v>
      </c>
      <c r="J102" s="2">
        <v>2022</v>
      </c>
      <c r="K102" s="2" t="s">
        <v>70</v>
      </c>
      <c r="L102" s="8" t="s">
        <v>108</v>
      </c>
      <c r="M102" s="8" t="s">
        <v>109</v>
      </c>
      <c r="N102" s="10">
        <v>216073.92</v>
      </c>
      <c r="O102" s="8" t="s">
        <v>71</v>
      </c>
      <c r="P102" s="8" t="s">
        <v>59</v>
      </c>
      <c r="Q102" s="14" t="s">
        <v>60</v>
      </c>
      <c r="R102" s="8" t="s">
        <v>110</v>
      </c>
    </row>
    <row r="103" spans="1:19" ht="15" x14ac:dyDescent="0.25">
      <c r="A103" s="56" t="s">
        <v>174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spans="1:19" ht="33.75" x14ac:dyDescent="0.25">
      <c r="A104" s="5" t="s">
        <v>22</v>
      </c>
      <c r="B104" s="5" t="s">
        <v>2</v>
      </c>
      <c r="C104" s="5" t="s">
        <v>3</v>
      </c>
      <c r="D104" s="5" t="s">
        <v>4</v>
      </c>
      <c r="E104" s="5" t="s">
        <v>5</v>
      </c>
      <c r="F104" s="5" t="s">
        <v>6</v>
      </c>
      <c r="G104" s="5" t="s">
        <v>23</v>
      </c>
      <c r="H104" s="5" t="s">
        <v>130</v>
      </c>
      <c r="I104" s="5" t="s">
        <v>0</v>
      </c>
      <c r="J104" s="5" t="s">
        <v>7</v>
      </c>
      <c r="K104" s="5" t="s">
        <v>8</v>
      </c>
      <c r="L104" s="5" t="s">
        <v>9</v>
      </c>
      <c r="M104" s="5" t="s">
        <v>29</v>
      </c>
      <c r="N104" s="5" t="s">
        <v>30</v>
      </c>
      <c r="O104" s="5" t="s">
        <v>10</v>
      </c>
      <c r="P104" s="5" t="s">
        <v>11</v>
      </c>
      <c r="Q104" s="5" t="s">
        <v>12</v>
      </c>
      <c r="R104" s="5" t="s">
        <v>13</v>
      </c>
    </row>
    <row r="105" spans="1:19" ht="45" x14ac:dyDescent="0.25">
      <c r="A105" s="16" t="s">
        <v>163</v>
      </c>
      <c r="B105" s="17">
        <v>2023354870850670</v>
      </c>
      <c r="C105" s="17" t="s">
        <v>164</v>
      </c>
      <c r="D105" s="17" t="s">
        <v>75</v>
      </c>
      <c r="E105" s="17"/>
      <c r="F105" s="17" t="s">
        <v>133</v>
      </c>
      <c r="G105" s="17" t="s">
        <v>74</v>
      </c>
      <c r="H105" s="17"/>
      <c r="I105" s="39">
        <v>220000</v>
      </c>
      <c r="J105" s="17">
        <v>2023</v>
      </c>
      <c r="K105" s="16"/>
      <c r="L105" s="16"/>
      <c r="M105" s="16"/>
      <c r="N105" s="16"/>
      <c r="O105" s="17" t="s">
        <v>165</v>
      </c>
      <c r="P105" s="17" t="s">
        <v>131</v>
      </c>
      <c r="Q105" s="17"/>
      <c r="R105" s="17"/>
    </row>
    <row r="106" spans="1:19" ht="45" x14ac:dyDescent="0.25">
      <c r="A106" s="16" t="s">
        <v>156</v>
      </c>
      <c r="B106" s="17">
        <v>2023354870850080</v>
      </c>
      <c r="C106" s="17" t="s">
        <v>160</v>
      </c>
      <c r="D106" s="17"/>
      <c r="E106" s="17"/>
      <c r="F106" s="17" t="s">
        <v>133</v>
      </c>
      <c r="G106" s="17" t="s">
        <v>74</v>
      </c>
      <c r="H106" s="17" t="s">
        <v>157</v>
      </c>
      <c r="I106" s="17" t="s">
        <v>158</v>
      </c>
      <c r="J106" s="17">
        <v>2023</v>
      </c>
      <c r="K106" s="16" t="s">
        <v>161</v>
      </c>
      <c r="L106" s="16"/>
      <c r="M106" s="16"/>
      <c r="N106" s="16"/>
      <c r="O106" s="17" t="s">
        <v>159</v>
      </c>
      <c r="P106" s="17" t="s">
        <v>131</v>
      </c>
      <c r="Q106" s="17">
        <v>27812</v>
      </c>
      <c r="R106" s="17" t="s">
        <v>162</v>
      </c>
    </row>
    <row r="107" spans="1:19" ht="33.75" x14ac:dyDescent="0.25">
      <c r="A107" s="16" t="s">
        <v>151</v>
      </c>
      <c r="B107" s="17"/>
      <c r="C107" s="17" t="s">
        <v>152</v>
      </c>
      <c r="D107" s="17" t="s">
        <v>75</v>
      </c>
      <c r="E107" s="17" t="s">
        <v>15</v>
      </c>
      <c r="F107" s="17" t="s">
        <v>153</v>
      </c>
      <c r="G107" s="17" t="s">
        <v>74</v>
      </c>
      <c r="H107" s="17" t="s">
        <v>154</v>
      </c>
      <c r="I107" s="17" t="s">
        <v>150</v>
      </c>
      <c r="J107" s="17">
        <v>2023</v>
      </c>
      <c r="K107" s="16"/>
      <c r="L107" s="16"/>
      <c r="M107" s="16"/>
      <c r="N107" s="16"/>
      <c r="O107" s="17"/>
      <c r="P107" s="17" t="s">
        <v>134</v>
      </c>
      <c r="Q107" s="17"/>
      <c r="R107" s="17" t="s">
        <v>155</v>
      </c>
    </row>
    <row r="108" spans="1:19" s="13" customFormat="1" ht="49.5" customHeight="1" x14ac:dyDescent="0.25">
      <c r="A108" s="8" t="s">
        <v>49</v>
      </c>
      <c r="B108" s="9" t="s">
        <v>382</v>
      </c>
      <c r="C108" s="8" t="s">
        <v>383</v>
      </c>
      <c r="D108" s="8" t="s">
        <v>14</v>
      </c>
      <c r="E108" s="8" t="s">
        <v>1</v>
      </c>
      <c r="F108" s="8" t="s">
        <v>384</v>
      </c>
      <c r="G108" s="8" t="s">
        <v>16</v>
      </c>
      <c r="H108" s="8" t="s">
        <v>17</v>
      </c>
      <c r="I108" s="40">
        <v>60000</v>
      </c>
      <c r="J108" s="8">
        <v>2023</v>
      </c>
      <c r="K108" s="8" t="s">
        <v>385</v>
      </c>
      <c r="L108" s="8" t="s">
        <v>386</v>
      </c>
      <c r="M108" s="40">
        <v>10083.75</v>
      </c>
      <c r="N108" s="11">
        <f>M108</f>
        <v>10083.75</v>
      </c>
      <c r="O108" s="19" t="s">
        <v>18</v>
      </c>
      <c r="P108" s="19" t="s">
        <v>16</v>
      </c>
      <c r="Q108" s="8" t="s">
        <v>355</v>
      </c>
      <c r="R108" s="8" t="s">
        <v>25</v>
      </c>
      <c r="S108" s="12"/>
    </row>
    <row r="109" spans="1:19" s="13" customFormat="1" ht="21.75" customHeight="1" x14ac:dyDescent="0.25">
      <c r="A109" s="61" t="s">
        <v>49</v>
      </c>
      <c r="B109" s="95" t="s">
        <v>387</v>
      </c>
      <c r="C109" s="61" t="s">
        <v>388</v>
      </c>
      <c r="D109" s="61" t="s">
        <v>14</v>
      </c>
      <c r="E109" s="61" t="s">
        <v>1</v>
      </c>
      <c r="F109" s="61" t="s">
        <v>389</v>
      </c>
      <c r="G109" s="61" t="s">
        <v>16</v>
      </c>
      <c r="H109" s="61" t="s">
        <v>17</v>
      </c>
      <c r="I109" s="58">
        <v>100000</v>
      </c>
      <c r="J109" s="61">
        <v>2023</v>
      </c>
      <c r="K109" s="8" t="s">
        <v>390</v>
      </c>
      <c r="L109" s="8" t="s">
        <v>391</v>
      </c>
      <c r="M109" s="40">
        <v>5010</v>
      </c>
      <c r="N109" s="11">
        <f t="shared" ref="N109:N136" si="3">M109</f>
        <v>5010</v>
      </c>
      <c r="O109" s="61" t="s">
        <v>18</v>
      </c>
      <c r="P109" s="61" t="s">
        <v>16</v>
      </c>
      <c r="Q109" s="8" t="s">
        <v>346</v>
      </c>
      <c r="R109" s="8" t="s">
        <v>25</v>
      </c>
      <c r="S109" s="12"/>
    </row>
    <row r="110" spans="1:19" s="13" customFormat="1" ht="21.75" customHeight="1" x14ac:dyDescent="0.25">
      <c r="A110" s="62"/>
      <c r="B110" s="96"/>
      <c r="C110" s="62"/>
      <c r="D110" s="62"/>
      <c r="E110" s="62"/>
      <c r="F110" s="62"/>
      <c r="G110" s="62"/>
      <c r="H110" s="62"/>
      <c r="I110" s="59"/>
      <c r="J110" s="62"/>
      <c r="K110" s="8" t="s">
        <v>390</v>
      </c>
      <c r="L110" s="8" t="s">
        <v>392</v>
      </c>
      <c r="M110" s="40">
        <v>3719.94</v>
      </c>
      <c r="N110" s="11">
        <f t="shared" si="3"/>
        <v>3719.94</v>
      </c>
      <c r="O110" s="62"/>
      <c r="P110" s="62"/>
      <c r="Q110" s="8" t="s">
        <v>346</v>
      </c>
      <c r="R110" s="8" t="s">
        <v>25</v>
      </c>
      <c r="S110" s="12"/>
    </row>
    <row r="111" spans="1:19" s="13" customFormat="1" ht="21.75" customHeight="1" x14ac:dyDescent="0.25">
      <c r="A111" s="62"/>
      <c r="B111" s="96"/>
      <c r="C111" s="62"/>
      <c r="D111" s="62"/>
      <c r="E111" s="62"/>
      <c r="F111" s="62"/>
      <c r="G111" s="62"/>
      <c r="H111" s="62"/>
      <c r="I111" s="59"/>
      <c r="J111" s="62"/>
      <c r="K111" s="8" t="s">
        <v>393</v>
      </c>
      <c r="L111" s="8" t="s">
        <v>394</v>
      </c>
      <c r="M111" s="40">
        <v>1620</v>
      </c>
      <c r="N111" s="11">
        <f t="shared" si="3"/>
        <v>1620</v>
      </c>
      <c r="O111" s="62"/>
      <c r="P111" s="62"/>
      <c r="Q111" s="8" t="s">
        <v>346</v>
      </c>
      <c r="R111" s="8" t="s">
        <v>25</v>
      </c>
      <c r="S111" s="12"/>
    </row>
    <row r="112" spans="1:19" s="13" customFormat="1" ht="21.75" customHeight="1" x14ac:dyDescent="0.25">
      <c r="A112" s="62"/>
      <c r="B112" s="96"/>
      <c r="C112" s="62"/>
      <c r="D112" s="62"/>
      <c r="E112" s="62"/>
      <c r="F112" s="62"/>
      <c r="G112" s="62"/>
      <c r="H112" s="62"/>
      <c r="I112" s="59"/>
      <c r="J112" s="62"/>
      <c r="K112" s="8" t="s">
        <v>395</v>
      </c>
      <c r="L112" s="8" t="s">
        <v>396</v>
      </c>
      <c r="M112" s="40">
        <v>2674</v>
      </c>
      <c r="N112" s="11">
        <f t="shared" si="3"/>
        <v>2674</v>
      </c>
      <c r="O112" s="62"/>
      <c r="P112" s="62"/>
      <c r="Q112" s="8" t="s">
        <v>346</v>
      </c>
      <c r="R112" s="8" t="s">
        <v>25</v>
      </c>
      <c r="S112" s="12"/>
    </row>
    <row r="113" spans="1:19" s="13" customFormat="1" ht="21.75" customHeight="1" x14ac:dyDescent="0.25">
      <c r="A113" s="62"/>
      <c r="B113" s="96"/>
      <c r="C113" s="62"/>
      <c r="D113" s="62"/>
      <c r="E113" s="62"/>
      <c r="F113" s="62"/>
      <c r="G113" s="62"/>
      <c r="H113" s="62"/>
      <c r="I113" s="59"/>
      <c r="J113" s="62"/>
      <c r="K113" s="8" t="s">
        <v>395</v>
      </c>
      <c r="L113" s="8" t="s">
        <v>397</v>
      </c>
      <c r="M113" s="40">
        <v>8400</v>
      </c>
      <c r="N113" s="11">
        <f t="shared" si="3"/>
        <v>8400</v>
      </c>
      <c r="O113" s="62"/>
      <c r="P113" s="62"/>
      <c r="Q113" s="8" t="s">
        <v>346</v>
      </c>
      <c r="R113" s="8" t="s">
        <v>25</v>
      </c>
      <c r="S113" s="12"/>
    </row>
    <row r="114" spans="1:19" s="13" customFormat="1" ht="21.75" customHeight="1" x14ac:dyDescent="0.25">
      <c r="A114" s="62"/>
      <c r="B114" s="96"/>
      <c r="C114" s="62"/>
      <c r="D114" s="62"/>
      <c r="E114" s="62"/>
      <c r="F114" s="62"/>
      <c r="G114" s="62"/>
      <c r="H114" s="62"/>
      <c r="I114" s="59"/>
      <c r="J114" s="62"/>
      <c r="K114" s="8" t="s">
        <v>398</v>
      </c>
      <c r="L114" s="8" t="s">
        <v>399</v>
      </c>
      <c r="M114" s="40">
        <v>10430</v>
      </c>
      <c r="N114" s="11">
        <f t="shared" si="3"/>
        <v>10430</v>
      </c>
      <c r="O114" s="62"/>
      <c r="P114" s="62"/>
      <c r="Q114" s="8" t="s">
        <v>346</v>
      </c>
      <c r="R114" s="8" t="s">
        <v>25</v>
      </c>
      <c r="S114" s="12"/>
    </row>
    <row r="115" spans="1:19" s="13" customFormat="1" ht="21.75" customHeight="1" x14ac:dyDescent="0.25">
      <c r="A115" s="62"/>
      <c r="B115" s="96"/>
      <c r="C115" s="62"/>
      <c r="D115" s="62"/>
      <c r="E115" s="62"/>
      <c r="F115" s="62"/>
      <c r="G115" s="62"/>
      <c r="H115" s="62"/>
      <c r="I115" s="59"/>
      <c r="J115" s="62"/>
      <c r="K115" s="8" t="s">
        <v>400</v>
      </c>
      <c r="L115" s="8" t="s">
        <v>401</v>
      </c>
      <c r="M115" s="40">
        <v>41292</v>
      </c>
      <c r="N115" s="11">
        <f t="shared" si="3"/>
        <v>41292</v>
      </c>
      <c r="O115" s="62"/>
      <c r="P115" s="62"/>
      <c r="Q115" s="8" t="s">
        <v>346</v>
      </c>
      <c r="R115" s="8" t="s">
        <v>25</v>
      </c>
      <c r="S115" s="12"/>
    </row>
    <row r="116" spans="1:19" s="13" customFormat="1" ht="21.75" customHeight="1" x14ac:dyDescent="0.25">
      <c r="A116" s="62"/>
      <c r="B116" s="96"/>
      <c r="C116" s="62"/>
      <c r="D116" s="62"/>
      <c r="E116" s="62"/>
      <c r="F116" s="62"/>
      <c r="G116" s="62"/>
      <c r="H116" s="62"/>
      <c r="I116" s="59"/>
      <c r="J116" s="62"/>
      <c r="K116" s="8" t="s">
        <v>402</v>
      </c>
      <c r="L116" s="8" t="s">
        <v>403</v>
      </c>
      <c r="M116" s="40">
        <v>623</v>
      </c>
      <c r="N116" s="11">
        <f t="shared" si="3"/>
        <v>623</v>
      </c>
      <c r="O116" s="62"/>
      <c r="P116" s="62"/>
      <c r="Q116" s="8" t="s">
        <v>346</v>
      </c>
      <c r="R116" s="8" t="s">
        <v>25</v>
      </c>
      <c r="S116" s="12"/>
    </row>
    <row r="117" spans="1:19" s="13" customFormat="1" ht="21.75" customHeight="1" x14ac:dyDescent="0.25">
      <c r="A117" s="62"/>
      <c r="B117" s="96"/>
      <c r="C117" s="62"/>
      <c r="D117" s="62"/>
      <c r="E117" s="62"/>
      <c r="F117" s="62"/>
      <c r="G117" s="62"/>
      <c r="H117" s="62"/>
      <c r="I117" s="59"/>
      <c r="J117" s="63"/>
      <c r="K117" s="8" t="s">
        <v>404</v>
      </c>
      <c r="L117" s="8"/>
      <c r="M117" s="40">
        <v>3897</v>
      </c>
      <c r="N117" s="11"/>
      <c r="O117" s="62"/>
      <c r="P117" s="62"/>
      <c r="Q117" s="8" t="s">
        <v>346</v>
      </c>
      <c r="R117" s="8" t="s">
        <v>162</v>
      </c>
      <c r="S117" s="12"/>
    </row>
    <row r="118" spans="1:19" s="13" customFormat="1" ht="22.5" customHeight="1" x14ac:dyDescent="0.25">
      <c r="A118" s="61"/>
      <c r="B118" s="86" t="s">
        <v>405</v>
      </c>
      <c r="C118" s="61" t="s">
        <v>406</v>
      </c>
      <c r="D118" s="61" t="s">
        <v>14</v>
      </c>
      <c r="E118" s="61" t="s">
        <v>1</v>
      </c>
      <c r="F118" s="61" t="s">
        <v>389</v>
      </c>
      <c r="G118" s="61" t="s">
        <v>16</v>
      </c>
      <c r="H118" s="61" t="s">
        <v>17</v>
      </c>
      <c r="I118" s="58">
        <v>100000</v>
      </c>
      <c r="J118" s="61">
        <v>2023</v>
      </c>
      <c r="K118" s="8" t="s">
        <v>407</v>
      </c>
      <c r="L118" s="8" t="s">
        <v>408</v>
      </c>
      <c r="M118" s="40">
        <v>1880</v>
      </c>
      <c r="N118" s="11">
        <f t="shared" si="3"/>
        <v>1880</v>
      </c>
      <c r="O118" s="61" t="s">
        <v>18</v>
      </c>
      <c r="P118" s="61" t="s">
        <v>16</v>
      </c>
      <c r="Q118" s="8" t="s">
        <v>355</v>
      </c>
      <c r="R118" s="8" t="s">
        <v>25</v>
      </c>
      <c r="S118" s="12"/>
    </row>
    <row r="119" spans="1:19" s="13" customFormat="1" ht="22.5" customHeight="1" x14ac:dyDescent="0.25">
      <c r="A119" s="62"/>
      <c r="B119" s="87"/>
      <c r="C119" s="62"/>
      <c r="D119" s="62"/>
      <c r="E119" s="62"/>
      <c r="F119" s="62"/>
      <c r="G119" s="62"/>
      <c r="H119" s="62"/>
      <c r="I119" s="59"/>
      <c r="J119" s="62"/>
      <c r="K119" s="8" t="s">
        <v>390</v>
      </c>
      <c r="L119" s="8" t="s">
        <v>409</v>
      </c>
      <c r="M119" s="40">
        <v>1670</v>
      </c>
      <c r="N119" s="11">
        <f t="shared" si="3"/>
        <v>1670</v>
      </c>
      <c r="O119" s="62"/>
      <c r="P119" s="62"/>
      <c r="Q119" s="8" t="s">
        <v>355</v>
      </c>
      <c r="R119" s="8" t="s">
        <v>25</v>
      </c>
      <c r="S119" s="12"/>
    </row>
    <row r="120" spans="1:19" s="13" customFormat="1" ht="22.5" customHeight="1" x14ac:dyDescent="0.25">
      <c r="A120" s="62"/>
      <c r="B120" s="87"/>
      <c r="C120" s="62"/>
      <c r="D120" s="62"/>
      <c r="E120" s="62"/>
      <c r="F120" s="62"/>
      <c r="G120" s="62"/>
      <c r="H120" s="62"/>
      <c r="I120" s="59"/>
      <c r="J120" s="62"/>
      <c r="K120" s="8" t="s">
        <v>390</v>
      </c>
      <c r="L120" s="8" t="s">
        <v>410</v>
      </c>
      <c r="M120" s="40">
        <v>1859.97</v>
      </c>
      <c r="N120" s="11">
        <f t="shared" si="3"/>
        <v>1859.97</v>
      </c>
      <c r="O120" s="62"/>
      <c r="P120" s="62"/>
      <c r="Q120" s="8" t="s">
        <v>355</v>
      </c>
      <c r="R120" s="8" t="s">
        <v>25</v>
      </c>
      <c r="S120" s="12"/>
    </row>
    <row r="121" spans="1:19" s="13" customFormat="1" ht="22.5" customHeight="1" x14ac:dyDescent="0.25">
      <c r="A121" s="62"/>
      <c r="B121" s="87"/>
      <c r="C121" s="62"/>
      <c r="D121" s="62"/>
      <c r="E121" s="62"/>
      <c r="F121" s="62"/>
      <c r="G121" s="62"/>
      <c r="H121" s="62"/>
      <c r="I121" s="59"/>
      <c r="J121" s="62"/>
      <c r="K121" s="8" t="s">
        <v>400</v>
      </c>
      <c r="L121" s="8" t="s">
        <v>411</v>
      </c>
      <c r="M121" s="40">
        <v>8035.2</v>
      </c>
      <c r="N121" s="11">
        <f t="shared" si="3"/>
        <v>8035.2</v>
      </c>
      <c r="O121" s="62"/>
      <c r="P121" s="62"/>
      <c r="Q121" s="8" t="s">
        <v>355</v>
      </c>
      <c r="R121" s="8" t="s">
        <v>25</v>
      </c>
      <c r="S121" s="12"/>
    </row>
    <row r="122" spans="1:19" s="13" customFormat="1" ht="22.5" customHeight="1" x14ac:dyDescent="0.25">
      <c r="A122" s="62"/>
      <c r="B122" s="87"/>
      <c r="C122" s="62"/>
      <c r="D122" s="62"/>
      <c r="E122" s="62"/>
      <c r="F122" s="62"/>
      <c r="G122" s="62"/>
      <c r="H122" s="62"/>
      <c r="I122" s="59"/>
      <c r="J122" s="62"/>
      <c r="K122" s="8" t="s">
        <v>400</v>
      </c>
      <c r="L122" s="8" t="s">
        <v>412</v>
      </c>
      <c r="M122" s="40">
        <v>34095.230000000003</v>
      </c>
      <c r="N122" s="11">
        <f t="shared" si="3"/>
        <v>34095.230000000003</v>
      </c>
      <c r="O122" s="62"/>
      <c r="P122" s="62"/>
      <c r="Q122" s="8" t="s">
        <v>355</v>
      </c>
      <c r="R122" s="8" t="s">
        <v>25</v>
      </c>
      <c r="S122" s="12"/>
    </row>
    <row r="123" spans="1:19" s="13" customFormat="1" ht="22.5" customHeight="1" x14ac:dyDescent="0.25">
      <c r="A123" s="62"/>
      <c r="B123" s="87"/>
      <c r="C123" s="62"/>
      <c r="D123" s="62"/>
      <c r="E123" s="62"/>
      <c r="F123" s="62"/>
      <c r="G123" s="62"/>
      <c r="H123" s="62"/>
      <c r="I123" s="59"/>
      <c r="J123" s="62"/>
      <c r="K123" s="8" t="s">
        <v>413</v>
      </c>
      <c r="L123" s="8" t="s">
        <v>414</v>
      </c>
      <c r="M123" s="40">
        <v>820</v>
      </c>
      <c r="N123" s="11">
        <f t="shared" si="3"/>
        <v>820</v>
      </c>
      <c r="O123" s="62"/>
      <c r="P123" s="62"/>
      <c r="Q123" s="8" t="s">
        <v>355</v>
      </c>
      <c r="R123" s="8" t="s">
        <v>25</v>
      </c>
      <c r="S123" s="12"/>
    </row>
    <row r="124" spans="1:19" s="13" customFormat="1" ht="22.5" customHeight="1" x14ac:dyDescent="0.25">
      <c r="A124" s="62"/>
      <c r="B124" s="87"/>
      <c r="C124" s="62"/>
      <c r="D124" s="62"/>
      <c r="E124" s="62"/>
      <c r="F124" s="62"/>
      <c r="G124" s="62"/>
      <c r="H124" s="62"/>
      <c r="I124" s="59"/>
      <c r="J124" s="62"/>
      <c r="K124" s="8" t="s">
        <v>413</v>
      </c>
      <c r="L124" s="8" t="s">
        <v>415</v>
      </c>
      <c r="M124" s="40">
        <v>425</v>
      </c>
      <c r="N124" s="11">
        <f t="shared" si="3"/>
        <v>425</v>
      </c>
      <c r="O124" s="62"/>
      <c r="P124" s="62"/>
      <c r="Q124" s="8" t="s">
        <v>355</v>
      </c>
      <c r="R124" s="8" t="s">
        <v>25</v>
      </c>
      <c r="S124" s="12"/>
    </row>
    <row r="125" spans="1:19" s="13" customFormat="1" ht="22.5" customHeight="1" x14ac:dyDescent="0.25">
      <c r="A125" s="63"/>
      <c r="B125" s="88"/>
      <c r="C125" s="63"/>
      <c r="D125" s="63"/>
      <c r="E125" s="63"/>
      <c r="F125" s="63"/>
      <c r="G125" s="63"/>
      <c r="H125" s="63"/>
      <c r="I125" s="60"/>
      <c r="J125" s="63"/>
      <c r="K125" s="8" t="s">
        <v>416</v>
      </c>
      <c r="L125" s="8" t="s">
        <v>417</v>
      </c>
      <c r="M125" s="40">
        <v>4716</v>
      </c>
      <c r="N125" s="11">
        <f t="shared" si="3"/>
        <v>4716</v>
      </c>
      <c r="O125" s="63"/>
      <c r="P125" s="63"/>
      <c r="Q125" s="8" t="s">
        <v>355</v>
      </c>
      <c r="R125" s="8" t="s">
        <v>25</v>
      </c>
      <c r="S125" s="12"/>
    </row>
    <row r="126" spans="1:19" s="13" customFormat="1" ht="21.75" customHeight="1" x14ac:dyDescent="0.25">
      <c r="A126" s="61" t="s">
        <v>49</v>
      </c>
      <c r="B126" s="86" t="s">
        <v>418</v>
      </c>
      <c r="C126" s="61" t="s">
        <v>419</v>
      </c>
      <c r="D126" s="61" t="s">
        <v>14</v>
      </c>
      <c r="E126" s="61" t="s">
        <v>1</v>
      </c>
      <c r="F126" s="61" t="s">
        <v>420</v>
      </c>
      <c r="G126" s="61" t="s">
        <v>16</v>
      </c>
      <c r="H126" s="61" t="s">
        <v>17</v>
      </c>
      <c r="I126" s="58">
        <v>100000</v>
      </c>
      <c r="J126" s="61">
        <v>2023</v>
      </c>
      <c r="K126" s="8" t="s">
        <v>356</v>
      </c>
      <c r="L126" s="8" t="s">
        <v>421</v>
      </c>
      <c r="M126" s="40">
        <v>884.73</v>
      </c>
      <c r="N126" s="11">
        <f t="shared" si="3"/>
        <v>884.73</v>
      </c>
      <c r="O126" s="61" t="s">
        <v>18</v>
      </c>
      <c r="P126" s="61" t="s">
        <v>16</v>
      </c>
      <c r="Q126" s="8" t="s">
        <v>346</v>
      </c>
      <c r="R126" s="8" t="s">
        <v>25</v>
      </c>
      <c r="S126" s="12"/>
    </row>
    <row r="127" spans="1:19" s="13" customFormat="1" ht="21.75" customHeight="1" x14ac:dyDescent="0.25">
      <c r="A127" s="62"/>
      <c r="B127" s="87"/>
      <c r="C127" s="62"/>
      <c r="D127" s="62"/>
      <c r="E127" s="62"/>
      <c r="F127" s="62"/>
      <c r="G127" s="62"/>
      <c r="H127" s="62"/>
      <c r="I127" s="59"/>
      <c r="J127" s="62"/>
      <c r="K127" s="8" t="s">
        <v>422</v>
      </c>
      <c r="L127" s="8" t="s">
        <v>423</v>
      </c>
      <c r="M127" s="40">
        <v>6030</v>
      </c>
      <c r="N127" s="11">
        <f t="shared" si="3"/>
        <v>6030</v>
      </c>
      <c r="O127" s="62"/>
      <c r="P127" s="62"/>
      <c r="Q127" s="8" t="s">
        <v>346</v>
      </c>
      <c r="R127" s="8" t="s">
        <v>25</v>
      </c>
      <c r="S127" s="12"/>
    </row>
    <row r="128" spans="1:19" s="13" customFormat="1" ht="21.75" customHeight="1" x14ac:dyDescent="0.25">
      <c r="A128" s="62"/>
      <c r="B128" s="87"/>
      <c r="C128" s="62"/>
      <c r="D128" s="62"/>
      <c r="E128" s="62"/>
      <c r="F128" s="62"/>
      <c r="G128" s="62"/>
      <c r="H128" s="62"/>
      <c r="I128" s="59"/>
      <c r="J128" s="62"/>
      <c r="K128" s="8" t="s">
        <v>395</v>
      </c>
      <c r="L128" s="8" t="s">
        <v>424</v>
      </c>
      <c r="M128" s="40">
        <v>1337</v>
      </c>
      <c r="N128" s="11">
        <f t="shared" si="3"/>
        <v>1337</v>
      </c>
      <c r="O128" s="62"/>
      <c r="P128" s="62"/>
      <c r="Q128" s="8" t="s">
        <v>346</v>
      </c>
      <c r="R128" s="8" t="s">
        <v>25</v>
      </c>
      <c r="S128" s="12"/>
    </row>
    <row r="129" spans="1:19" s="13" customFormat="1" ht="21.75" customHeight="1" x14ac:dyDescent="0.25">
      <c r="A129" s="62"/>
      <c r="B129" s="87"/>
      <c r="C129" s="62"/>
      <c r="D129" s="62"/>
      <c r="E129" s="62"/>
      <c r="F129" s="62"/>
      <c r="G129" s="62"/>
      <c r="H129" s="62"/>
      <c r="I129" s="59"/>
      <c r="J129" s="62"/>
      <c r="K129" s="8" t="s">
        <v>395</v>
      </c>
      <c r="L129" s="8" t="s">
        <v>425</v>
      </c>
      <c r="M129" s="40">
        <v>4200</v>
      </c>
      <c r="N129" s="11">
        <f t="shared" si="3"/>
        <v>4200</v>
      </c>
      <c r="O129" s="62"/>
      <c r="P129" s="62"/>
      <c r="Q129" s="8" t="s">
        <v>346</v>
      </c>
      <c r="R129" s="8" t="s">
        <v>25</v>
      </c>
      <c r="S129" s="12"/>
    </row>
    <row r="130" spans="1:19" s="13" customFormat="1" ht="21.75" customHeight="1" x14ac:dyDescent="0.25">
      <c r="A130" s="62"/>
      <c r="B130" s="87"/>
      <c r="C130" s="62"/>
      <c r="D130" s="62"/>
      <c r="E130" s="62"/>
      <c r="F130" s="62"/>
      <c r="G130" s="62"/>
      <c r="H130" s="62"/>
      <c r="I130" s="59"/>
      <c r="J130" s="62"/>
      <c r="K130" s="8" t="s">
        <v>390</v>
      </c>
      <c r="L130" s="8" t="s">
        <v>391</v>
      </c>
      <c r="M130" s="40">
        <v>8350</v>
      </c>
      <c r="N130" s="11">
        <f t="shared" si="3"/>
        <v>8350</v>
      </c>
      <c r="O130" s="62"/>
      <c r="P130" s="62"/>
      <c r="Q130" s="8" t="s">
        <v>346</v>
      </c>
      <c r="R130" s="8" t="s">
        <v>25</v>
      </c>
      <c r="S130" s="12"/>
    </row>
    <row r="131" spans="1:19" s="13" customFormat="1" ht="21.75" customHeight="1" x14ac:dyDescent="0.25">
      <c r="A131" s="62"/>
      <c r="B131" s="87"/>
      <c r="C131" s="62"/>
      <c r="D131" s="62"/>
      <c r="E131" s="62"/>
      <c r="F131" s="62"/>
      <c r="G131" s="62"/>
      <c r="H131" s="62"/>
      <c r="I131" s="59"/>
      <c r="J131" s="62"/>
      <c r="K131" s="8" t="s">
        <v>390</v>
      </c>
      <c r="L131" s="8" t="s">
        <v>392</v>
      </c>
      <c r="M131" s="40">
        <v>6199.9</v>
      </c>
      <c r="N131" s="11">
        <f t="shared" si="3"/>
        <v>6199.9</v>
      </c>
      <c r="O131" s="62"/>
      <c r="P131" s="62"/>
      <c r="Q131" s="8" t="s">
        <v>346</v>
      </c>
      <c r="R131" s="8" t="s">
        <v>25</v>
      </c>
      <c r="S131" s="12"/>
    </row>
    <row r="132" spans="1:19" s="13" customFormat="1" ht="21.75" customHeight="1" x14ac:dyDescent="0.25">
      <c r="A132" s="62"/>
      <c r="B132" s="87"/>
      <c r="C132" s="62"/>
      <c r="D132" s="62"/>
      <c r="E132" s="62"/>
      <c r="F132" s="62"/>
      <c r="G132" s="62"/>
      <c r="H132" s="62"/>
      <c r="I132" s="59"/>
      <c r="J132" s="62"/>
      <c r="K132" s="8" t="s">
        <v>361</v>
      </c>
      <c r="L132" s="8" t="s">
        <v>426</v>
      </c>
      <c r="M132" s="40">
        <v>8105.33</v>
      </c>
      <c r="N132" s="11">
        <f t="shared" si="3"/>
        <v>8105.33</v>
      </c>
      <c r="O132" s="62"/>
      <c r="P132" s="62"/>
      <c r="Q132" s="8" t="s">
        <v>346</v>
      </c>
      <c r="R132" s="8" t="s">
        <v>25</v>
      </c>
      <c r="S132" s="12"/>
    </row>
    <row r="133" spans="1:19" s="13" customFormat="1" ht="21.75" customHeight="1" x14ac:dyDescent="0.25">
      <c r="A133" s="62"/>
      <c r="B133" s="87"/>
      <c r="C133" s="62"/>
      <c r="D133" s="62"/>
      <c r="E133" s="62"/>
      <c r="F133" s="62"/>
      <c r="G133" s="62"/>
      <c r="H133" s="62"/>
      <c r="I133" s="59"/>
      <c r="J133" s="62"/>
      <c r="K133" s="8" t="s">
        <v>393</v>
      </c>
      <c r="L133" s="8" t="s">
        <v>394</v>
      </c>
      <c r="M133" s="40">
        <v>1620</v>
      </c>
      <c r="N133" s="11">
        <f t="shared" si="3"/>
        <v>1620</v>
      </c>
      <c r="O133" s="62"/>
      <c r="P133" s="62"/>
      <c r="Q133" s="8" t="s">
        <v>346</v>
      </c>
      <c r="R133" s="8" t="s">
        <v>25</v>
      </c>
      <c r="S133" s="12"/>
    </row>
    <row r="134" spans="1:19" s="13" customFormat="1" ht="21.75" customHeight="1" x14ac:dyDescent="0.25">
      <c r="A134" s="62"/>
      <c r="B134" s="87"/>
      <c r="C134" s="62"/>
      <c r="D134" s="62"/>
      <c r="E134" s="62"/>
      <c r="F134" s="62"/>
      <c r="G134" s="62"/>
      <c r="H134" s="62"/>
      <c r="I134" s="59"/>
      <c r="J134" s="62"/>
      <c r="K134" s="8" t="s">
        <v>395</v>
      </c>
      <c r="L134" s="8" t="s">
        <v>397</v>
      </c>
      <c r="M134" s="40">
        <v>8105.33</v>
      </c>
      <c r="N134" s="11">
        <f t="shared" si="3"/>
        <v>8105.33</v>
      </c>
      <c r="O134" s="62"/>
      <c r="P134" s="62"/>
      <c r="Q134" s="8" t="s">
        <v>346</v>
      </c>
      <c r="R134" s="8" t="s">
        <v>25</v>
      </c>
      <c r="S134" s="12"/>
    </row>
    <row r="135" spans="1:19" s="13" customFormat="1" ht="21.75" customHeight="1" x14ac:dyDescent="0.25">
      <c r="A135" s="62"/>
      <c r="B135" s="87"/>
      <c r="C135" s="62"/>
      <c r="D135" s="62"/>
      <c r="E135" s="62"/>
      <c r="F135" s="62"/>
      <c r="G135" s="62"/>
      <c r="H135" s="62"/>
      <c r="I135" s="59"/>
      <c r="J135" s="62"/>
      <c r="K135" s="8" t="s">
        <v>400</v>
      </c>
      <c r="L135" s="8" t="s">
        <v>401</v>
      </c>
      <c r="M135" s="40">
        <v>40339.199999999997</v>
      </c>
      <c r="N135" s="11">
        <f t="shared" si="3"/>
        <v>40339.199999999997</v>
      </c>
      <c r="O135" s="62"/>
      <c r="P135" s="62"/>
      <c r="Q135" s="8" t="s">
        <v>346</v>
      </c>
      <c r="R135" s="8" t="s">
        <v>25</v>
      </c>
      <c r="S135" s="12"/>
    </row>
    <row r="136" spans="1:19" s="13" customFormat="1" ht="21.75" customHeight="1" x14ac:dyDescent="0.25">
      <c r="A136" s="62"/>
      <c r="B136" s="87"/>
      <c r="C136" s="62"/>
      <c r="D136" s="62"/>
      <c r="E136" s="62"/>
      <c r="F136" s="62"/>
      <c r="G136" s="62"/>
      <c r="H136" s="62"/>
      <c r="I136" s="59"/>
      <c r="J136" s="62"/>
      <c r="K136" s="8" t="s">
        <v>402</v>
      </c>
      <c r="L136" s="8" t="s">
        <v>403</v>
      </c>
      <c r="M136" s="40">
        <v>623</v>
      </c>
      <c r="N136" s="11">
        <f t="shared" si="3"/>
        <v>623</v>
      </c>
      <c r="O136" s="62"/>
      <c r="P136" s="62"/>
      <c r="Q136" s="8" t="s">
        <v>346</v>
      </c>
      <c r="R136" s="8" t="s">
        <v>25</v>
      </c>
      <c r="S136" s="12"/>
    </row>
    <row r="137" spans="1:19" s="13" customFormat="1" ht="21.75" customHeight="1" x14ac:dyDescent="0.25">
      <c r="A137" s="62"/>
      <c r="B137" s="87"/>
      <c r="C137" s="62"/>
      <c r="D137" s="62"/>
      <c r="E137" s="62"/>
      <c r="F137" s="62"/>
      <c r="G137" s="62"/>
      <c r="H137" s="62"/>
      <c r="I137" s="59"/>
      <c r="J137" s="62"/>
      <c r="K137" s="8" t="s">
        <v>404</v>
      </c>
      <c r="L137" s="8"/>
      <c r="M137" s="40">
        <v>3897</v>
      </c>
      <c r="N137" s="11"/>
      <c r="O137" s="62"/>
      <c r="P137" s="62"/>
      <c r="Q137" s="8"/>
      <c r="R137" s="8" t="s">
        <v>162</v>
      </c>
      <c r="S137" s="12"/>
    </row>
    <row r="138" spans="1:19" s="13" customFormat="1" ht="21.75" customHeight="1" x14ac:dyDescent="0.25">
      <c r="A138" s="63"/>
      <c r="B138" s="88"/>
      <c r="C138" s="63"/>
      <c r="D138" s="63"/>
      <c r="E138" s="63"/>
      <c r="F138" s="63"/>
      <c r="G138" s="63"/>
      <c r="H138" s="63"/>
      <c r="I138" s="60"/>
      <c r="J138" s="63"/>
      <c r="K138" s="8" t="s">
        <v>427</v>
      </c>
      <c r="L138" s="8" t="s">
        <v>428</v>
      </c>
      <c r="M138" s="40">
        <v>247.83</v>
      </c>
      <c r="N138" s="11"/>
      <c r="O138" s="63"/>
      <c r="P138" s="63"/>
      <c r="Q138" s="8"/>
      <c r="R138" s="8"/>
      <c r="S138" s="12"/>
    </row>
    <row r="139" spans="1:19" s="13" customFormat="1" ht="26.25" customHeight="1" x14ac:dyDescent="0.25">
      <c r="A139" s="61" t="s">
        <v>49</v>
      </c>
      <c r="B139" s="86" t="s">
        <v>429</v>
      </c>
      <c r="C139" s="61" t="s">
        <v>430</v>
      </c>
      <c r="D139" s="61" t="s">
        <v>14</v>
      </c>
      <c r="E139" s="61" t="s">
        <v>1</v>
      </c>
      <c r="F139" s="61" t="s">
        <v>420</v>
      </c>
      <c r="G139" s="61" t="s">
        <v>16</v>
      </c>
      <c r="H139" s="61" t="s">
        <v>17</v>
      </c>
      <c r="I139" s="58">
        <v>100000</v>
      </c>
      <c r="J139" s="61">
        <v>2023</v>
      </c>
      <c r="K139" s="8" t="s">
        <v>431</v>
      </c>
      <c r="L139" s="8"/>
      <c r="M139" s="40">
        <v>57943.9</v>
      </c>
      <c r="N139" s="11"/>
      <c r="O139" s="61" t="s">
        <v>18</v>
      </c>
      <c r="P139" s="61" t="s">
        <v>16</v>
      </c>
      <c r="Q139" s="8" t="s">
        <v>346</v>
      </c>
      <c r="R139" s="8" t="s">
        <v>162</v>
      </c>
      <c r="S139" s="12"/>
    </row>
    <row r="140" spans="1:19" s="13" customFormat="1" ht="26.25" customHeight="1" x14ac:dyDescent="0.25">
      <c r="A140" s="63"/>
      <c r="B140" s="88"/>
      <c r="C140" s="63"/>
      <c r="D140" s="63"/>
      <c r="E140" s="63"/>
      <c r="F140" s="63"/>
      <c r="G140" s="63"/>
      <c r="H140" s="63"/>
      <c r="I140" s="60"/>
      <c r="J140" s="63"/>
      <c r="K140" s="8" t="s">
        <v>432</v>
      </c>
      <c r="L140" s="8" t="s">
        <v>433</v>
      </c>
      <c r="M140" s="40">
        <v>15775</v>
      </c>
      <c r="N140" s="11">
        <f>M140</f>
        <v>15775</v>
      </c>
      <c r="O140" s="63"/>
      <c r="P140" s="63"/>
      <c r="Q140" s="8" t="s">
        <v>346</v>
      </c>
      <c r="R140" s="8" t="s">
        <v>25</v>
      </c>
      <c r="S140" s="12"/>
    </row>
    <row r="141" spans="1:19" s="13" customFormat="1" ht="20.25" customHeight="1" x14ac:dyDescent="0.25">
      <c r="A141" s="61" t="s">
        <v>49</v>
      </c>
      <c r="B141" s="86" t="s">
        <v>434</v>
      </c>
      <c r="C141" s="61" t="s">
        <v>435</v>
      </c>
      <c r="D141" s="61" t="s">
        <v>14</v>
      </c>
      <c r="E141" s="61" t="s">
        <v>1</v>
      </c>
      <c r="F141" s="61" t="s">
        <v>420</v>
      </c>
      <c r="G141" s="61" t="s">
        <v>16</v>
      </c>
      <c r="H141" s="61" t="s">
        <v>17</v>
      </c>
      <c r="I141" s="58">
        <v>100000</v>
      </c>
      <c r="J141" s="61">
        <v>2023</v>
      </c>
      <c r="K141" s="8" t="s">
        <v>390</v>
      </c>
      <c r="L141" s="8" t="s">
        <v>391</v>
      </c>
      <c r="M141" s="40">
        <v>8350</v>
      </c>
      <c r="N141" s="11">
        <f t="shared" ref="N141:N147" si="4">M141</f>
        <v>8350</v>
      </c>
      <c r="O141" s="61" t="s">
        <v>18</v>
      </c>
      <c r="P141" s="61" t="s">
        <v>16</v>
      </c>
      <c r="Q141" s="8" t="s">
        <v>346</v>
      </c>
      <c r="R141" s="8" t="s">
        <v>25</v>
      </c>
      <c r="S141" s="12"/>
    </row>
    <row r="142" spans="1:19" s="13" customFormat="1" ht="20.25" customHeight="1" x14ac:dyDescent="0.25">
      <c r="A142" s="62"/>
      <c r="B142" s="87"/>
      <c r="C142" s="62"/>
      <c r="D142" s="62"/>
      <c r="E142" s="62"/>
      <c r="F142" s="62"/>
      <c r="G142" s="62"/>
      <c r="H142" s="62"/>
      <c r="I142" s="59"/>
      <c r="J142" s="62"/>
      <c r="K142" s="8" t="s">
        <v>390</v>
      </c>
      <c r="L142" s="8" t="s">
        <v>392</v>
      </c>
      <c r="M142" s="40">
        <v>6199.9</v>
      </c>
      <c r="N142" s="11">
        <f t="shared" si="4"/>
        <v>6199.9</v>
      </c>
      <c r="O142" s="62"/>
      <c r="P142" s="62"/>
      <c r="Q142" s="8" t="s">
        <v>346</v>
      </c>
      <c r="R142" s="8" t="s">
        <v>25</v>
      </c>
      <c r="S142" s="12"/>
    </row>
    <row r="143" spans="1:19" s="13" customFormat="1" ht="20.25" customHeight="1" x14ac:dyDescent="0.25">
      <c r="A143" s="62"/>
      <c r="B143" s="87"/>
      <c r="C143" s="62"/>
      <c r="D143" s="62"/>
      <c r="E143" s="62"/>
      <c r="F143" s="62"/>
      <c r="G143" s="62"/>
      <c r="H143" s="62"/>
      <c r="I143" s="59"/>
      <c r="J143" s="62"/>
      <c r="K143" s="8" t="s">
        <v>393</v>
      </c>
      <c r="L143" s="8" t="s">
        <v>394</v>
      </c>
      <c r="M143" s="40">
        <v>1620</v>
      </c>
      <c r="N143" s="11">
        <f t="shared" si="4"/>
        <v>1620</v>
      </c>
      <c r="O143" s="62"/>
      <c r="P143" s="62"/>
      <c r="Q143" s="8" t="s">
        <v>346</v>
      </c>
      <c r="R143" s="8" t="s">
        <v>25</v>
      </c>
      <c r="S143" s="12"/>
    </row>
    <row r="144" spans="1:19" s="13" customFormat="1" ht="20.25" customHeight="1" x14ac:dyDescent="0.25">
      <c r="A144" s="62"/>
      <c r="B144" s="87"/>
      <c r="C144" s="62"/>
      <c r="D144" s="62"/>
      <c r="E144" s="62"/>
      <c r="F144" s="62"/>
      <c r="G144" s="62"/>
      <c r="H144" s="62"/>
      <c r="I144" s="59"/>
      <c r="J144" s="62"/>
      <c r="K144" s="8" t="s">
        <v>395</v>
      </c>
      <c r="L144" s="8" t="s">
        <v>396</v>
      </c>
      <c r="M144" s="40">
        <v>2674</v>
      </c>
      <c r="N144" s="11">
        <f t="shared" si="4"/>
        <v>2674</v>
      </c>
      <c r="O144" s="62"/>
      <c r="P144" s="62"/>
      <c r="Q144" s="8" t="s">
        <v>346</v>
      </c>
      <c r="R144" s="8" t="s">
        <v>25</v>
      </c>
      <c r="S144" s="12"/>
    </row>
    <row r="145" spans="1:19" s="13" customFormat="1" ht="20.25" customHeight="1" x14ac:dyDescent="0.25">
      <c r="A145" s="62"/>
      <c r="B145" s="87"/>
      <c r="C145" s="62"/>
      <c r="D145" s="62"/>
      <c r="E145" s="62"/>
      <c r="F145" s="62"/>
      <c r="G145" s="62"/>
      <c r="H145" s="62"/>
      <c r="I145" s="59"/>
      <c r="J145" s="62"/>
      <c r="K145" s="8" t="s">
        <v>395</v>
      </c>
      <c r="L145" s="8" t="s">
        <v>397</v>
      </c>
      <c r="M145" s="40">
        <v>8400</v>
      </c>
      <c r="N145" s="11">
        <f t="shared" si="4"/>
        <v>8400</v>
      </c>
      <c r="O145" s="62"/>
      <c r="P145" s="62"/>
      <c r="Q145" s="8" t="s">
        <v>346</v>
      </c>
      <c r="R145" s="8" t="s">
        <v>25</v>
      </c>
      <c r="S145" s="12"/>
    </row>
    <row r="146" spans="1:19" s="13" customFormat="1" ht="20.25" customHeight="1" x14ac:dyDescent="0.25">
      <c r="A146" s="62"/>
      <c r="B146" s="87"/>
      <c r="C146" s="62"/>
      <c r="D146" s="62"/>
      <c r="E146" s="62"/>
      <c r="F146" s="62"/>
      <c r="G146" s="62"/>
      <c r="H146" s="62"/>
      <c r="I146" s="59"/>
      <c r="J146" s="62"/>
      <c r="K146" s="8" t="s">
        <v>400</v>
      </c>
      <c r="L146" s="8" t="s">
        <v>401</v>
      </c>
      <c r="M146" s="40">
        <v>15775.03</v>
      </c>
      <c r="N146" s="11">
        <f t="shared" si="4"/>
        <v>15775.03</v>
      </c>
      <c r="O146" s="62"/>
      <c r="P146" s="62"/>
      <c r="Q146" s="8" t="s">
        <v>346</v>
      </c>
      <c r="R146" s="8" t="s">
        <v>25</v>
      </c>
      <c r="S146" s="12"/>
    </row>
    <row r="147" spans="1:19" s="13" customFormat="1" ht="20.25" customHeight="1" x14ac:dyDescent="0.25">
      <c r="A147" s="62"/>
      <c r="B147" s="87"/>
      <c r="C147" s="62"/>
      <c r="D147" s="62"/>
      <c r="E147" s="62"/>
      <c r="F147" s="62"/>
      <c r="G147" s="62"/>
      <c r="H147" s="62"/>
      <c r="I147" s="59"/>
      <c r="J147" s="62"/>
      <c r="K147" s="8" t="s">
        <v>402</v>
      </c>
      <c r="L147" s="8" t="s">
        <v>403</v>
      </c>
      <c r="M147" s="40">
        <v>623</v>
      </c>
      <c r="N147" s="11">
        <f t="shared" si="4"/>
        <v>623</v>
      </c>
      <c r="O147" s="62"/>
      <c r="P147" s="62"/>
      <c r="Q147" s="8" t="s">
        <v>346</v>
      </c>
      <c r="R147" s="8" t="s">
        <v>25</v>
      </c>
      <c r="S147" s="12"/>
    </row>
    <row r="148" spans="1:19" s="13" customFormat="1" ht="20.25" customHeight="1" x14ac:dyDescent="0.25">
      <c r="A148" s="63"/>
      <c r="B148" s="88"/>
      <c r="C148" s="63"/>
      <c r="D148" s="63"/>
      <c r="E148" s="63"/>
      <c r="F148" s="63"/>
      <c r="G148" s="63"/>
      <c r="H148" s="63"/>
      <c r="I148" s="60"/>
      <c r="J148" s="63"/>
      <c r="K148" s="8" t="s">
        <v>404</v>
      </c>
      <c r="L148" s="8"/>
      <c r="M148" s="40">
        <v>3897</v>
      </c>
      <c r="N148" s="11"/>
      <c r="O148" s="63"/>
      <c r="P148" s="63"/>
      <c r="Q148" s="8"/>
      <c r="R148" s="8" t="s">
        <v>162</v>
      </c>
      <c r="S148" s="12"/>
    </row>
    <row r="149" spans="1:19" ht="47.25" customHeight="1" x14ac:dyDescent="0.25">
      <c r="A149" s="2" t="s">
        <v>49</v>
      </c>
      <c r="B149" s="42" t="s">
        <v>459</v>
      </c>
      <c r="C149" s="2" t="s">
        <v>460</v>
      </c>
      <c r="D149" s="2" t="s">
        <v>14</v>
      </c>
      <c r="E149" s="2" t="s">
        <v>1</v>
      </c>
      <c r="F149" s="2" t="s">
        <v>420</v>
      </c>
      <c r="G149" s="2" t="s">
        <v>16</v>
      </c>
      <c r="H149" s="2" t="s">
        <v>17</v>
      </c>
      <c r="I149" s="3">
        <v>105000</v>
      </c>
      <c r="J149" s="2">
        <v>2023</v>
      </c>
      <c r="K149" s="2" t="s">
        <v>461</v>
      </c>
      <c r="L149" s="2" t="s">
        <v>462</v>
      </c>
      <c r="M149" s="3">
        <v>105000</v>
      </c>
      <c r="N149" s="21">
        <f t="shared" ref="N149:N151" si="5">M149</f>
        <v>105000</v>
      </c>
      <c r="O149" s="2" t="s">
        <v>18</v>
      </c>
      <c r="P149" s="2" t="s">
        <v>16</v>
      </c>
      <c r="Q149" s="2" t="s">
        <v>27</v>
      </c>
      <c r="R149" s="2" t="s">
        <v>25</v>
      </c>
    </row>
    <row r="150" spans="1:19" ht="56.25" x14ac:dyDescent="0.25">
      <c r="A150" s="2" t="s">
        <v>49</v>
      </c>
      <c r="B150" s="42" t="s">
        <v>463</v>
      </c>
      <c r="C150" s="2" t="s">
        <v>460</v>
      </c>
      <c r="D150" s="2" t="s">
        <v>464</v>
      </c>
      <c r="E150" s="2" t="s">
        <v>1</v>
      </c>
      <c r="F150" s="2" t="s">
        <v>465</v>
      </c>
      <c r="G150" s="2" t="s">
        <v>16</v>
      </c>
      <c r="H150" s="2" t="s">
        <v>17</v>
      </c>
      <c r="I150" s="3">
        <v>9350000</v>
      </c>
      <c r="J150" s="2">
        <v>2023</v>
      </c>
      <c r="K150" s="48" t="s">
        <v>466</v>
      </c>
      <c r="L150" s="48" t="s">
        <v>467</v>
      </c>
      <c r="M150" s="3">
        <v>9350000</v>
      </c>
      <c r="N150" s="21">
        <f t="shared" si="5"/>
        <v>9350000</v>
      </c>
      <c r="O150" s="48" t="s">
        <v>18</v>
      </c>
      <c r="P150" s="48" t="s">
        <v>16</v>
      </c>
      <c r="Q150" s="2" t="s">
        <v>355</v>
      </c>
      <c r="R150" s="2" t="s">
        <v>25</v>
      </c>
    </row>
    <row r="151" spans="1:19" ht="56.25" x14ac:dyDescent="0.25">
      <c r="A151" s="2" t="s">
        <v>49</v>
      </c>
      <c r="B151" s="42" t="s">
        <v>468</v>
      </c>
      <c r="C151" s="2" t="s">
        <v>460</v>
      </c>
      <c r="D151" s="2" t="s">
        <v>464</v>
      </c>
      <c r="E151" s="2" t="s">
        <v>1</v>
      </c>
      <c r="F151" s="2" t="s">
        <v>469</v>
      </c>
      <c r="G151" s="2" t="s">
        <v>16</v>
      </c>
      <c r="H151" s="2" t="s">
        <v>17</v>
      </c>
      <c r="I151" s="3">
        <v>200000</v>
      </c>
      <c r="J151" s="2">
        <v>2023</v>
      </c>
      <c r="K151" s="50"/>
      <c r="L151" s="50"/>
      <c r="M151" s="3">
        <v>200000</v>
      </c>
      <c r="N151" s="21">
        <f t="shared" si="5"/>
        <v>200000</v>
      </c>
      <c r="O151" s="50"/>
      <c r="P151" s="50"/>
      <c r="Q151" s="2" t="s">
        <v>355</v>
      </c>
      <c r="R151" s="2" t="s">
        <v>25</v>
      </c>
    </row>
    <row r="152" spans="1:19" ht="56.25" x14ac:dyDescent="0.25">
      <c r="A152" s="2" t="s">
        <v>49</v>
      </c>
      <c r="B152" s="42" t="s">
        <v>470</v>
      </c>
      <c r="C152" s="2" t="s">
        <v>471</v>
      </c>
      <c r="D152" s="2" t="s">
        <v>472</v>
      </c>
      <c r="E152" s="2" t="s">
        <v>1</v>
      </c>
      <c r="F152" s="2" t="s">
        <v>473</v>
      </c>
      <c r="G152" s="2" t="s">
        <v>16</v>
      </c>
      <c r="H152" s="2" t="s">
        <v>17</v>
      </c>
      <c r="I152" s="3">
        <v>200000</v>
      </c>
      <c r="J152" s="2">
        <v>2023</v>
      </c>
      <c r="K152" s="43"/>
      <c r="L152" s="44"/>
      <c r="M152" s="3"/>
      <c r="N152" s="21"/>
      <c r="O152" s="2" t="s">
        <v>18</v>
      </c>
      <c r="P152" s="2" t="s">
        <v>16</v>
      </c>
      <c r="Q152" s="2"/>
      <c r="R152" s="2"/>
    </row>
    <row r="153" spans="1:19" ht="21.75" customHeight="1" x14ac:dyDescent="0.25">
      <c r="A153" s="80" t="s">
        <v>436</v>
      </c>
      <c r="B153" s="83" t="s">
        <v>39</v>
      </c>
      <c r="C153" s="83" t="s">
        <v>437</v>
      </c>
      <c r="D153" s="83" t="s">
        <v>39</v>
      </c>
      <c r="E153" s="83" t="s">
        <v>15</v>
      </c>
      <c r="F153" s="83" t="s">
        <v>39</v>
      </c>
      <c r="G153" s="83" t="s">
        <v>438</v>
      </c>
      <c r="H153" s="83" t="s">
        <v>243</v>
      </c>
      <c r="I153" s="89" t="s">
        <v>439</v>
      </c>
      <c r="J153" s="83">
        <v>2023</v>
      </c>
      <c r="K153" s="80" t="s">
        <v>440</v>
      </c>
      <c r="L153" s="16" t="s">
        <v>441</v>
      </c>
      <c r="M153" s="41">
        <v>7605480</v>
      </c>
      <c r="N153" s="41">
        <f>M153</f>
        <v>7605480</v>
      </c>
      <c r="O153" s="83" t="s">
        <v>442</v>
      </c>
      <c r="P153" s="83" t="s">
        <v>443</v>
      </c>
      <c r="Q153" s="83" t="s">
        <v>355</v>
      </c>
      <c r="R153" s="83" t="s">
        <v>65</v>
      </c>
    </row>
    <row r="154" spans="1:19" ht="21.75" customHeight="1" x14ac:dyDescent="0.25">
      <c r="A154" s="81"/>
      <c r="B154" s="84"/>
      <c r="C154" s="84"/>
      <c r="D154" s="84"/>
      <c r="E154" s="84"/>
      <c r="F154" s="84"/>
      <c r="G154" s="84"/>
      <c r="H154" s="84"/>
      <c r="I154" s="90"/>
      <c r="J154" s="84"/>
      <c r="K154" s="81"/>
      <c r="L154" s="16" t="s">
        <v>444</v>
      </c>
      <c r="M154" s="41">
        <v>5715514.6399999997</v>
      </c>
      <c r="N154" s="41">
        <f t="shared" ref="N154:N168" si="6">M154</f>
        <v>5715514.6399999997</v>
      </c>
      <c r="O154" s="84"/>
      <c r="P154" s="84"/>
      <c r="Q154" s="84"/>
      <c r="R154" s="84"/>
    </row>
    <row r="155" spans="1:19" ht="21.75" customHeight="1" x14ac:dyDescent="0.25">
      <c r="A155" s="81"/>
      <c r="B155" s="84"/>
      <c r="C155" s="84"/>
      <c r="D155" s="84"/>
      <c r="E155" s="84"/>
      <c r="F155" s="84"/>
      <c r="G155" s="84"/>
      <c r="H155" s="84"/>
      <c r="I155" s="90"/>
      <c r="J155" s="84"/>
      <c r="K155" s="81"/>
      <c r="L155" s="16" t="s">
        <v>445</v>
      </c>
      <c r="M155" s="41">
        <v>12411612.380000001</v>
      </c>
      <c r="N155" s="41">
        <f t="shared" si="6"/>
        <v>12411612.380000001</v>
      </c>
      <c r="O155" s="84"/>
      <c r="P155" s="84"/>
      <c r="Q155" s="84"/>
      <c r="R155" s="84"/>
    </row>
    <row r="156" spans="1:19" ht="21.75" customHeight="1" x14ac:dyDescent="0.25">
      <c r="A156" s="81"/>
      <c r="B156" s="84"/>
      <c r="C156" s="84"/>
      <c r="D156" s="84"/>
      <c r="E156" s="84"/>
      <c r="F156" s="84"/>
      <c r="G156" s="84"/>
      <c r="H156" s="84"/>
      <c r="I156" s="90"/>
      <c r="J156" s="84"/>
      <c r="K156" s="81"/>
      <c r="L156" s="16" t="s">
        <v>446</v>
      </c>
      <c r="M156" s="41">
        <v>17124535.800000001</v>
      </c>
      <c r="N156" s="41">
        <f t="shared" si="6"/>
        <v>17124535.800000001</v>
      </c>
      <c r="O156" s="84"/>
      <c r="P156" s="84"/>
      <c r="Q156" s="84"/>
      <c r="R156" s="84"/>
    </row>
    <row r="157" spans="1:19" ht="21.75" customHeight="1" x14ac:dyDescent="0.25">
      <c r="A157" s="81"/>
      <c r="B157" s="84"/>
      <c r="C157" s="84"/>
      <c r="D157" s="84"/>
      <c r="E157" s="84"/>
      <c r="F157" s="84"/>
      <c r="G157" s="84"/>
      <c r="H157" s="84"/>
      <c r="I157" s="90"/>
      <c r="J157" s="84"/>
      <c r="K157" s="81"/>
      <c r="L157" s="16" t="s">
        <v>447</v>
      </c>
      <c r="M157" s="41">
        <v>15210960</v>
      </c>
      <c r="N157" s="41">
        <f t="shared" si="6"/>
        <v>15210960</v>
      </c>
      <c r="O157" s="84"/>
      <c r="P157" s="84"/>
      <c r="Q157" s="84"/>
      <c r="R157" s="84"/>
    </row>
    <row r="158" spans="1:19" ht="21.75" customHeight="1" x14ac:dyDescent="0.25">
      <c r="A158" s="81"/>
      <c r="B158" s="84"/>
      <c r="C158" s="84"/>
      <c r="D158" s="84"/>
      <c r="E158" s="84"/>
      <c r="F158" s="84"/>
      <c r="G158" s="84"/>
      <c r="H158" s="84"/>
      <c r="I158" s="90"/>
      <c r="J158" s="84"/>
      <c r="K158" s="81"/>
      <c r="L158" s="16" t="s">
        <v>448</v>
      </c>
      <c r="M158" s="41">
        <v>11431029.279999999</v>
      </c>
      <c r="N158" s="41">
        <f t="shared" si="6"/>
        <v>11431029.279999999</v>
      </c>
      <c r="O158" s="84"/>
      <c r="P158" s="84"/>
      <c r="Q158" s="84"/>
      <c r="R158" s="84"/>
    </row>
    <row r="159" spans="1:19" ht="21.75" customHeight="1" x14ac:dyDescent="0.25">
      <c r="A159" s="81"/>
      <c r="B159" s="84"/>
      <c r="C159" s="84"/>
      <c r="D159" s="84"/>
      <c r="E159" s="84"/>
      <c r="F159" s="84"/>
      <c r="G159" s="84"/>
      <c r="H159" s="84"/>
      <c r="I159" s="90"/>
      <c r="J159" s="84"/>
      <c r="K159" s="81"/>
      <c r="L159" s="16" t="s">
        <v>449</v>
      </c>
      <c r="M159" s="41">
        <v>22757792.539999999</v>
      </c>
      <c r="N159" s="41">
        <f t="shared" si="6"/>
        <v>22757792.539999999</v>
      </c>
      <c r="O159" s="84"/>
      <c r="P159" s="84"/>
      <c r="Q159" s="84"/>
      <c r="R159" s="84"/>
    </row>
    <row r="160" spans="1:19" ht="21.75" customHeight="1" x14ac:dyDescent="0.25">
      <c r="A160" s="81"/>
      <c r="B160" s="84"/>
      <c r="C160" s="84"/>
      <c r="D160" s="84"/>
      <c r="E160" s="84"/>
      <c r="F160" s="84"/>
      <c r="G160" s="84"/>
      <c r="H160" s="84"/>
      <c r="I160" s="90"/>
      <c r="J160" s="84"/>
      <c r="K160" s="81"/>
      <c r="L160" s="16" t="s">
        <v>450</v>
      </c>
      <c r="M160" s="41">
        <v>27499589.949999999</v>
      </c>
      <c r="N160" s="41">
        <f t="shared" si="6"/>
        <v>27499589.949999999</v>
      </c>
      <c r="O160" s="84"/>
      <c r="P160" s="84"/>
      <c r="Q160" s="84"/>
      <c r="R160" s="84"/>
    </row>
    <row r="161" spans="1:19" ht="21.75" customHeight="1" x14ac:dyDescent="0.25">
      <c r="A161" s="81"/>
      <c r="B161" s="84"/>
      <c r="C161" s="84"/>
      <c r="D161" s="84"/>
      <c r="E161" s="84"/>
      <c r="F161" s="84"/>
      <c r="G161" s="84"/>
      <c r="H161" s="84"/>
      <c r="I161" s="90"/>
      <c r="J161" s="84"/>
      <c r="K161" s="81"/>
      <c r="L161" s="16" t="s">
        <v>451</v>
      </c>
      <c r="M161" s="41">
        <v>756931.42</v>
      </c>
      <c r="N161" s="41">
        <f t="shared" si="6"/>
        <v>756931.42</v>
      </c>
      <c r="O161" s="84"/>
      <c r="P161" s="84"/>
      <c r="Q161" s="84"/>
      <c r="R161" s="84"/>
    </row>
    <row r="162" spans="1:19" ht="21.75" customHeight="1" x14ac:dyDescent="0.25">
      <c r="A162" s="81"/>
      <c r="B162" s="84"/>
      <c r="C162" s="84"/>
      <c r="D162" s="84"/>
      <c r="E162" s="84"/>
      <c r="F162" s="84"/>
      <c r="G162" s="84"/>
      <c r="H162" s="84"/>
      <c r="I162" s="90"/>
      <c r="J162" s="84"/>
      <c r="K162" s="81"/>
      <c r="L162" s="16" t="s">
        <v>452</v>
      </c>
      <c r="M162" s="41">
        <v>500000</v>
      </c>
      <c r="N162" s="41">
        <f t="shared" si="6"/>
        <v>500000</v>
      </c>
      <c r="O162" s="84"/>
      <c r="P162" s="84"/>
      <c r="Q162" s="84"/>
      <c r="R162" s="84"/>
    </row>
    <row r="163" spans="1:19" ht="21.75" customHeight="1" x14ac:dyDescent="0.25">
      <c r="A163" s="81"/>
      <c r="B163" s="84"/>
      <c r="C163" s="84"/>
      <c r="D163" s="84"/>
      <c r="E163" s="84"/>
      <c r="F163" s="84"/>
      <c r="G163" s="84"/>
      <c r="H163" s="84"/>
      <c r="I163" s="90"/>
      <c r="J163" s="84"/>
      <c r="K163" s="81"/>
      <c r="L163" s="16" t="s">
        <v>453</v>
      </c>
      <c r="M163" s="41">
        <v>3199680.49</v>
      </c>
      <c r="N163" s="41">
        <f t="shared" si="6"/>
        <v>3199680.49</v>
      </c>
      <c r="O163" s="84"/>
      <c r="P163" s="84"/>
      <c r="Q163" s="84"/>
      <c r="R163" s="84"/>
    </row>
    <row r="164" spans="1:19" ht="21.75" customHeight="1" x14ac:dyDescent="0.25">
      <c r="A164" s="81"/>
      <c r="B164" s="84"/>
      <c r="C164" s="84"/>
      <c r="D164" s="84"/>
      <c r="E164" s="84"/>
      <c r="F164" s="84"/>
      <c r="G164" s="84"/>
      <c r="H164" s="84"/>
      <c r="I164" s="90"/>
      <c r="J164" s="84"/>
      <c r="K164" s="81"/>
      <c r="L164" s="16" t="s">
        <v>454</v>
      </c>
      <c r="M164" s="41">
        <v>2858000</v>
      </c>
      <c r="N164" s="41">
        <f t="shared" si="6"/>
        <v>2858000</v>
      </c>
      <c r="O164" s="84"/>
      <c r="P164" s="84"/>
      <c r="Q164" s="84"/>
      <c r="R164" s="84"/>
    </row>
    <row r="165" spans="1:19" ht="21.75" customHeight="1" x14ac:dyDescent="0.25">
      <c r="A165" s="81"/>
      <c r="B165" s="84"/>
      <c r="C165" s="84"/>
      <c r="D165" s="84"/>
      <c r="E165" s="84"/>
      <c r="F165" s="84"/>
      <c r="G165" s="84"/>
      <c r="H165" s="84"/>
      <c r="I165" s="90"/>
      <c r="J165" s="84"/>
      <c r="K165" s="81"/>
      <c r="L165" s="16" t="s">
        <v>455</v>
      </c>
      <c r="M165" s="41">
        <v>8271238.46</v>
      </c>
      <c r="N165" s="41">
        <f t="shared" si="6"/>
        <v>8271238.46</v>
      </c>
      <c r="O165" s="84"/>
      <c r="P165" s="84"/>
      <c r="Q165" s="84"/>
      <c r="R165" s="84"/>
    </row>
    <row r="166" spans="1:19" ht="21.75" customHeight="1" x14ac:dyDescent="0.25">
      <c r="A166" s="81"/>
      <c r="B166" s="84"/>
      <c r="C166" s="84"/>
      <c r="D166" s="84"/>
      <c r="E166" s="84"/>
      <c r="F166" s="84"/>
      <c r="G166" s="84"/>
      <c r="H166" s="84"/>
      <c r="I166" s="90"/>
      <c r="J166" s="84"/>
      <c r="K166" s="81"/>
      <c r="L166" s="16" t="s">
        <v>456</v>
      </c>
      <c r="M166" s="41">
        <v>7100081.0499999998</v>
      </c>
      <c r="N166" s="41">
        <f t="shared" si="6"/>
        <v>7100081.0499999998</v>
      </c>
      <c r="O166" s="84"/>
      <c r="P166" s="84"/>
      <c r="Q166" s="84"/>
      <c r="R166" s="84"/>
    </row>
    <row r="167" spans="1:19" ht="22.5" customHeight="1" x14ac:dyDescent="0.25">
      <c r="A167" s="81"/>
      <c r="B167" s="84"/>
      <c r="C167" s="84"/>
      <c r="D167" s="84"/>
      <c r="E167" s="84"/>
      <c r="F167" s="84"/>
      <c r="G167" s="84"/>
      <c r="H167" s="84"/>
      <c r="I167" s="90"/>
      <c r="J167" s="84"/>
      <c r="K167" s="81"/>
      <c r="L167" s="16" t="s">
        <v>457</v>
      </c>
      <c r="M167" s="41">
        <v>7784668.5499999998</v>
      </c>
      <c r="N167" s="41">
        <f t="shared" si="6"/>
        <v>7784668.5499999998</v>
      </c>
      <c r="O167" s="84"/>
      <c r="P167" s="84"/>
      <c r="Q167" s="84"/>
      <c r="R167" s="84"/>
    </row>
    <row r="168" spans="1:19" ht="22.5" customHeight="1" x14ac:dyDescent="0.25">
      <c r="A168" s="82"/>
      <c r="B168" s="85"/>
      <c r="C168" s="85"/>
      <c r="D168" s="85"/>
      <c r="E168" s="85"/>
      <c r="F168" s="85"/>
      <c r="G168" s="85"/>
      <c r="H168" s="85"/>
      <c r="I168" s="91"/>
      <c r="J168" s="85"/>
      <c r="K168" s="82"/>
      <c r="L168" s="16" t="s">
        <v>458</v>
      </c>
      <c r="M168" s="41">
        <v>406.72</v>
      </c>
      <c r="N168" s="41">
        <f t="shared" si="6"/>
        <v>406.72</v>
      </c>
      <c r="O168" s="85"/>
      <c r="P168" s="85"/>
      <c r="Q168" s="85"/>
      <c r="R168" s="85"/>
    </row>
    <row r="169" spans="1:19" ht="45" x14ac:dyDescent="0.25">
      <c r="A169" s="17" t="s">
        <v>143</v>
      </c>
      <c r="B169" s="17">
        <f>[1]Planilha1!$E$134</f>
        <v>202201844477</v>
      </c>
      <c r="C169" s="17" t="s">
        <v>144</v>
      </c>
      <c r="D169" s="17" t="s">
        <v>79</v>
      </c>
      <c r="E169" s="17" t="s">
        <v>15</v>
      </c>
      <c r="F169" s="17" t="s">
        <v>133</v>
      </c>
      <c r="G169" s="17" t="s">
        <v>74</v>
      </c>
      <c r="H169" s="17"/>
      <c r="I169" s="17" t="s">
        <v>145</v>
      </c>
      <c r="J169" s="17">
        <v>2022</v>
      </c>
      <c r="K169" s="16" t="s">
        <v>146</v>
      </c>
      <c r="L169" s="16" t="s">
        <v>147</v>
      </c>
      <c r="M169" s="16" t="s">
        <v>148</v>
      </c>
      <c r="N169" s="18">
        <v>765512.29</v>
      </c>
      <c r="O169" s="17" t="s">
        <v>149</v>
      </c>
      <c r="P169" s="17" t="s">
        <v>132</v>
      </c>
      <c r="Q169" s="17"/>
      <c r="R169" s="17" t="s">
        <v>82</v>
      </c>
    </row>
    <row r="170" spans="1:19" ht="45" x14ac:dyDescent="0.25">
      <c r="A170" s="17" t="s">
        <v>136</v>
      </c>
      <c r="B170" s="17">
        <f>[1]Planilha1!$E$133</f>
        <v>202201843562</v>
      </c>
      <c r="C170" s="17" t="s">
        <v>137</v>
      </c>
      <c r="D170" s="17" t="s">
        <v>79</v>
      </c>
      <c r="E170" s="17" t="s">
        <v>15</v>
      </c>
      <c r="F170" s="17" t="s">
        <v>133</v>
      </c>
      <c r="G170" s="17" t="s">
        <v>74</v>
      </c>
      <c r="H170" s="17" t="s">
        <v>135</v>
      </c>
      <c r="I170" s="17" t="s">
        <v>138</v>
      </c>
      <c r="J170" s="17">
        <v>2022</v>
      </c>
      <c r="K170" s="16" t="s">
        <v>139</v>
      </c>
      <c r="L170" s="16" t="s">
        <v>140</v>
      </c>
      <c r="M170" s="16" t="s">
        <v>141</v>
      </c>
      <c r="N170" s="16"/>
      <c r="O170" s="17" t="s">
        <v>142</v>
      </c>
      <c r="P170" s="17" t="s">
        <v>132</v>
      </c>
      <c r="Q170" s="17"/>
      <c r="R170" s="17" t="s">
        <v>82</v>
      </c>
    </row>
    <row r="171" spans="1:19" ht="45" x14ac:dyDescent="0.25">
      <c r="A171" s="9" t="s">
        <v>39</v>
      </c>
      <c r="B171" s="15" t="s">
        <v>42</v>
      </c>
      <c r="C171" s="8" t="s">
        <v>43</v>
      </c>
      <c r="D171" s="8" t="s">
        <v>44</v>
      </c>
      <c r="E171" s="8" t="s">
        <v>45</v>
      </c>
      <c r="F171" s="8" t="s">
        <v>46</v>
      </c>
      <c r="G171" s="8" t="s">
        <v>21</v>
      </c>
      <c r="H171" s="8" t="s">
        <v>47</v>
      </c>
      <c r="I171" s="10">
        <v>270000</v>
      </c>
      <c r="J171" s="8">
        <v>2022</v>
      </c>
      <c r="K171" s="8" t="s">
        <v>48</v>
      </c>
      <c r="L171" s="8" t="s">
        <v>104</v>
      </c>
      <c r="M171" s="10">
        <v>189000</v>
      </c>
      <c r="N171" s="10">
        <v>189000</v>
      </c>
      <c r="O171" s="8" t="s">
        <v>50</v>
      </c>
      <c r="P171" s="8" t="s">
        <v>51</v>
      </c>
      <c r="Q171" s="8" t="s">
        <v>52</v>
      </c>
      <c r="R171" s="8" t="s">
        <v>110</v>
      </c>
    </row>
    <row r="172" spans="1:19" ht="22.5" x14ac:dyDescent="0.25">
      <c r="A172" s="67" t="s">
        <v>39</v>
      </c>
      <c r="B172" s="67">
        <v>202205737870</v>
      </c>
      <c r="C172" s="61" t="s">
        <v>53</v>
      </c>
      <c r="D172" s="61" t="s">
        <v>14</v>
      </c>
      <c r="E172" s="61" t="s">
        <v>15</v>
      </c>
      <c r="F172" s="61" t="s">
        <v>54</v>
      </c>
      <c r="G172" s="61" t="s">
        <v>55</v>
      </c>
      <c r="H172" s="61" t="s">
        <v>56</v>
      </c>
      <c r="I172" s="69">
        <v>100000</v>
      </c>
      <c r="J172" s="61">
        <v>2022</v>
      </c>
      <c r="K172" s="8" t="s">
        <v>57</v>
      </c>
      <c r="L172" s="8" t="s">
        <v>102</v>
      </c>
      <c r="M172" s="8" t="s">
        <v>103</v>
      </c>
      <c r="N172" s="10">
        <v>19450</v>
      </c>
      <c r="O172" s="61" t="s">
        <v>58</v>
      </c>
      <c r="P172" s="61" t="s">
        <v>59</v>
      </c>
      <c r="Q172" s="61" t="s">
        <v>60</v>
      </c>
      <c r="R172" s="8" t="s">
        <v>25</v>
      </c>
    </row>
    <row r="173" spans="1:19" ht="15" x14ac:dyDescent="0.25">
      <c r="A173" s="68"/>
      <c r="B173" s="68"/>
      <c r="C173" s="63"/>
      <c r="D173" s="63"/>
      <c r="E173" s="63"/>
      <c r="F173" s="63"/>
      <c r="G173" s="63"/>
      <c r="H173" s="63"/>
      <c r="I173" s="70"/>
      <c r="J173" s="63"/>
      <c r="K173" s="8" t="s">
        <v>105</v>
      </c>
      <c r="L173" s="8" t="s">
        <v>106</v>
      </c>
      <c r="M173" s="10">
        <v>79800</v>
      </c>
      <c r="N173" s="10" t="s">
        <v>49</v>
      </c>
      <c r="O173" s="63"/>
      <c r="P173" s="63"/>
      <c r="Q173" s="63"/>
      <c r="R173" s="8" t="s">
        <v>107</v>
      </c>
    </row>
    <row r="174" spans="1:19" s="13" customFormat="1" ht="45" x14ac:dyDescent="0.25">
      <c r="A174" s="8"/>
      <c r="B174" s="24">
        <v>202104622327</v>
      </c>
      <c r="C174" s="8" t="s">
        <v>85</v>
      </c>
      <c r="D174" s="8" t="s">
        <v>75</v>
      </c>
      <c r="E174" s="8" t="s">
        <v>86</v>
      </c>
      <c r="F174" s="8" t="s">
        <v>87</v>
      </c>
      <c r="G174" s="8" t="s">
        <v>88</v>
      </c>
      <c r="H174" s="8"/>
      <c r="I174" s="10">
        <v>200000</v>
      </c>
      <c r="J174" s="8">
        <v>2021</v>
      </c>
      <c r="K174" s="8" t="s">
        <v>89</v>
      </c>
      <c r="L174" s="8" t="s">
        <v>127</v>
      </c>
      <c r="M174" s="10">
        <v>200000</v>
      </c>
      <c r="N174" s="8" t="s">
        <v>49</v>
      </c>
      <c r="O174" s="8" t="s">
        <v>90</v>
      </c>
      <c r="P174" s="8" t="s">
        <v>91</v>
      </c>
      <c r="Q174" s="25">
        <v>6181</v>
      </c>
      <c r="R174" s="8" t="s">
        <v>107</v>
      </c>
      <c r="S174" s="12"/>
    </row>
    <row r="175" spans="1:19" s="13" customFormat="1" ht="45" x14ac:dyDescent="0.25">
      <c r="A175" s="8"/>
      <c r="B175" s="24">
        <v>202109323120</v>
      </c>
      <c r="C175" s="8" t="s">
        <v>92</v>
      </c>
      <c r="D175" s="8" t="s">
        <v>75</v>
      </c>
      <c r="E175" s="8" t="s">
        <v>86</v>
      </c>
      <c r="F175" s="8" t="s">
        <v>93</v>
      </c>
      <c r="G175" s="8" t="s">
        <v>88</v>
      </c>
      <c r="H175" s="8"/>
      <c r="I175" s="10">
        <v>100000</v>
      </c>
      <c r="J175" s="8">
        <v>2021</v>
      </c>
      <c r="K175" s="8" t="s">
        <v>89</v>
      </c>
      <c r="L175" s="8" t="s">
        <v>126</v>
      </c>
      <c r="M175" s="10">
        <v>100000</v>
      </c>
      <c r="N175" s="8" t="s">
        <v>49</v>
      </c>
      <c r="O175" s="8" t="s">
        <v>94</v>
      </c>
      <c r="P175" s="8" t="s">
        <v>91</v>
      </c>
      <c r="Q175" s="25">
        <v>6181</v>
      </c>
      <c r="R175" s="8" t="s">
        <v>107</v>
      </c>
      <c r="S175" s="12"/>
    </row>
    <row r="176" spans="1:19" s="13" customFormat="1" ht="45" x14ac:dyDescent="0.25">
      <c r="A176" s="8"/>
      <c r="B176" s="24">
        <v>202117021790</v>
      </c>
      <c r="C176" s="8" t="s">
        <v>95</v>
      </c>
      <c r="D176" s="8" t="s">
        <v>75</v>
      </c>
      <c r="E176" s="8" t="s">
        <v>86</v>
      </c>
      <c r="F176" s="8" t="s">
        <v>96</v>
      </c>
      <c r="G176" s="8" t="s">
        <v>88</v>
      </c>
      <c r="H176" s="8"/>
      <c r="I176" s="10">
        <v>350000</v>
      </c>
      <c r="J176" s="8">
        <v>2021</v>
      </c>
      <c r="K176" s="8" t="s">
        <v>89</v>
      </c>
      <c r="L176" s="8" t="s">
        <v>128</v>
      </c>
      <c r="M176" s="10">
        <v>350000</v>
      </c>
      <c r="N176" s="8" t="s">
        <v>49</v>
      </c>
      <c r="O176" s="8" t="s">
        <v>97</v>
      </c>
      <c r="P176" s="8" t="s">
        <v>91</v>
      </c>
      <c r="Q176" s="25">
        <v>6181</v>
      </c>
      <c r="R176" s="8" t="s">
        <v>107</v>
      </c>
      <c r="S176" s="12"/>
    </row>
    <row r="177" spans="1:19" s="13" customFormat="1" ht="33.75" x14ac:dyDescent="0.25">
      <c r="A177" s="8" t="s">
        <v>49</v>
      </c>
      <c r="B177" s="9">
        <v>202112332011</v>
      </c>
      <c r="C177" s="8" t="s">
        <v>80</v>
      </c>
      <c r="D177" s="8" t="s">
        <v>79</v>
      </c>
      <c r="E177" s="8" t="s">
        <v>15</v>
      </c>
      <c r="F177" s="8" t="s">
        <v>78</v>
      </c>
      <c r="G177" s="8" t="s">
        <v>74</v>
      </c>
      <c r="H177" s="8" t="s">
        <v>73</v>
      </c>
      <c r="I177" s="10">
        <v>1000000</v>
      </c>
      <c r="J177" s="8">
        <v>2022</v>
      </c>
      <c r="K177" s="8" t="s">
        <v>77</v>
      </c>
      <c r="L177" s="8" t="s">
        <v>129</v>
      </c>
      <c r="M177" s="10">
        <v>1000000</v>
      </c>
      <c r="N177" s="11">
        <v>748804.23</v>
      </c>
      <c r="O177" s="8" t="s">
        <v>76</v>
      </c>
      <c r="P177" s="8" t="s">
        <v>51</v>
      </c>
      <c r="Q177" s="8" t="s">
        <v>52</v>
      </c>
      <c r="R177" s="8" t="s">
        <v>72</v>
      </c>
      <c r="S177" s="12"/>
    </row>
    <row r="178" spans="1:19" ht="33.75" x14ac:dyDescent="0.25">
      <c r="A178" s="2" t="s">
        <v>49</v>
      </c>
      <c r="B178" s="51">
        <v>202209337461</v>
      </c>
      <c r="C178" s="48" t="s">
        <v>19</v>
      </c>
      <c r="D178" s="48" t="s">
        <v>14</v>
      </c>
      <c r="E178" s="48" t="s">
        <v>1</v>
      </c>
      <c r="F178" s="48" t="s">
        <v>20</v>
      </c>
      <c r="G178" s="48" t="s">
        <v>16</v>
      </c>
      <c r="H178" s="48" t="s">
        <v>17</v>
      </c>
      <c r="I178" s="45">
        <v>100000</v>
      </c>
      <c r="J178" s="48">
        <v>2022</v>
      </c>
      <c r="K178" s="2" t="s">
        <v>31</v>
      </c>
      <c r="L178" s="2" t="s">
        <v>32</v>
      </c>
      <c r="M178" s="3">
        <v>21999.200000000001</v>
      </c>
      <c r="N178" s="21">
        <f t="shared" ref="N178" si="7">M178</f>
        <v>21999.200000000001</v>
      </c>
      <c r="O178" s="2" t="s">
        <v>18</v>
      </c>
      <c r="P178" s="2" t="s">
        <v>16</v>
      </c>
      <c r="Q178" s="2" t="s">
        <v>27</v>
      </c>
      <c r="R178" s="8" t="s">
        <v>25</v>
      </c>
    </row>
    <row r="179" spans="1:19" ht="33.75" x14ac:dyDescent="0.25">
      <c r="A179" s="2" t="s">
        <v>49</v>
      </c>
      <c r="B179" s="52"/>
      <c r="C179" s="49"/>
      <c r="D179" s="49"/>
      <c r="E179" s="49"/>
      <c r="F179" s="49"/>
      <c r="G179" s="49"/>
      <c r="H179" s="49"/>
      <c r="I179" s="46"/>
      <c r="J179" s="49"/>
      <c r="K179" s="2" t="s">
        <v>33</v>
      </c>
      <c r="L179" s="2" t="s">
        <v>34</v>
      </c>
      <c r="M179" s="3">
        <v>6020</v>
      </c>
      <c r="N179" s="21">
        <v>6020</v>
      </c>
      <c r="O179" s="2" t="s">
        <v>18</v>
      </c>
      <c r="P179" s="2" t="s">
        <v>16</v>
      </c>
      <c r="Q179" s="2" t="s">
        <v>27</v>
      </c>
      <c r="R179" s="8" t="s">
        <v>25</v>
      </c>
    </row>
    <row r="180" spans="1:19" ht="33.75" x14ac:dyDescent="0.25">
      <c r="A180" s="2" t="s">
        <v>49</v>
      </c>
      <c r="B180" s="52"/>
      <c r="C180" s="49"/>
      <c r="D180" s="49"/>
      <c r="E180" s="49"/>
      <c r="F180" s="49"/>
      <c r="G180" s="49"/>
      <c r="H180" s="49"/>
      <c r="I180" s="46"/>
      <c r="J180" s="49"/>
      <c r="K180" s="2" t="s">
        <v>35</v>
      </c>
      <c r="L180" s="2" t="s">
        <v>36</v>
      </c>
      <c r="M180" s="3">
        <v>25200</v>
      </c>
      <c r="N180" s="21">
        <v>0</v>
      </c>
      <c r="O180" s="2" t="s">
        <v>18</v>
      </c>
      <c r="P180" s="2" t="s">
        <v>16</v>
      </c>
      <c r="Q180" s="2" t="s">
        <v>27</v>
      </c>
      <c r="R180" s="8" t="s">
        <v>26</v>
      </c>
    </row>
    <row r="181" spans="1:19" ht="33.75" x14ac:dyDescent="0.25">
      <c r="A181" s="2" t="s">
        <v>49</v>
      </c>
      <c r="B181" s="53"/>
      <c r="C181" s="50"/>
      <c r="D181" s="50"/>
      <c r="E181" s="50"/>
      <c r="F181" s="50"/>
      <c r="G181" s="50"/>
      <c r="H181" s="50"/>
      <c r="I181" s="47"/>
      <c r="J181" s="50"/>
      <c r="K181" s="2" t="s">
        <v>37</v>
      </c>
      <c r="L181" s="2" t="s">
        <v>38</v>
      </c>
      <c r="M181" s="3">
        <v>1335</v>
      </c>
      <c r="N181" s="21">
        <v>1335</v>
      </c>
      <c r="O181" s="2" t="s">
        <v>18</v>
      </c>
      <c r="P181" s="2" t="s">
        <v>16</v>
      </c>
      <c r="Q181" s="2" t="s">
        <v>27</v>
      </c>
      <c r="R181" s="8" t="s">
        <v>25</v>
      </c>
    </row>
  </sheetData>
  <autoFilter ref="A2:R201" xr:uid="{00000000-0009-0000-0000-000000000000}"/>
  <mergeCells count="172">
    <mergeCell ref="O64:O66"/>
    <mergeCell ref="P64:P66"/>
    <mergeCell ref="Q64:Q66"/>
    <mergeCell ref="K153:K168"/>
    <mergeCell ref="O153:O168"/>
    <mergeCell ref="P153:P168"/>
    <mergeCell ref="Q153:Q168"/>
    <mergeCell ref="R153:R168"/>
    <mergeCell ref="O139:O140"/>
    <mergeCell ref="P139:P140"/>
    <mergeCell ref="O118:O125"/>
    <mergeCell ref="P118:P125"/>
    <mergeCell ref="J141:J148"/>
    <mergeCell ref="O141:O148"/>
    <mergeCell ref="P141:P148"/>
    <mergeCell ref="F139:F140"/>
    <mergeCell ref="G139:G140"/>
    <mergeCell ref="H139:H140"/>
    <mergeCell ref="I139:I140"/>
    <mergeCell ref="J139:J140"/>
    <mergeCell ref="A139:A140"/>
    <mergeCell ref="B139:B140"/>
    <mergeCell ref="C139:C140"/>
    <mergeCell ref="D139:D140"/>
    <mergeCell ref="E139:E140"/>
    <mergeCell ref="A141:A148"/>
    <mergeCell ref="B141:B148"/>
    <mergeCell ref="C141:C148"/>
    <mergeCell ref="D141:D148"/>
    <mergeCell ref="E141:E148"/>
    <mergeCell ref="F141:F148"/>
    <mergeCell ref="G141:G148"/>
    <mergeCell ref="H141:H148"/>
    <mergeCell ref="I141:I148"/>
    <mergeCell ref="J126:J138"/>
    <mergeCell ref="O126:O138"/>
    <mergeCell ref="P126:P138"/>
    <mergeCell ref="A109:A117"/>
    <mergeCell ref="B109:B117"/>
    <mergeCell ref="C109:C117"/>
    <mergeCell ref="D109:D117"/>
    <mergeCell ref="E109:E117"/>
    <mergeCell ref="F109:F117"/>
    <mergeCell ref="G109:G117"/>
    <mergeCell ref="H109:H117"/>
    <mergeCell ref="I109:I117"/>
    <mergeCell ref="J109:J117"/>
    <mergeCell ref="O109:O117"/>
    <mergeCell ref="P109:P117"/>
    <mergeCell ref="A126:A138"/>
    <mergeCell ref="B126:B138"/>
    <mergeCell ref="C126:C138"/>
    <mergeCell ref="D126:D138"/>
    <mergeCell ref="E126:E138"/>
    <mergeCell ref="F126:F138"/>
    <mergeCell ref="G126:G138"/>
    <mergeCell ref="H126:H138"/>
    <mergeCell ref="I126:I138"/>
    <mergeCell ref="O55:O59"/>
    <mergeCell ref="P55:P59"/>
    <mergeCell ref="Q55:Q59"/>
    <mergeCell ref="F153:F168"/>
    <mergeCell ref="G153:G168"/>
    <mergeCell ref="H153:H168"/>
    <mergeCell ref="I153:I168"/>
    <mergeCell ref="J153:J168"/>
    <mergeCell ref="J118:J125"/>
    <mergeCell ref="F64:F66"/>
    <mergeCell ref="G64:G66"/>
    <mergeCell ref="H64:H66"/>
    <mergeCell ref="I64:I66"/>
    <mergeCell ref="J64:J66"/>
    <mergeCell ref="N81:N91"/>
    <mergeCell ref="O81:O91"/>
    <mergeCell ref="P81:P91"/>
    <mergeCell ref="Q81:Q91"/>
    <mergeCell ref="K150:K151"/>
    <mergeCell ref="L150:L151"/>
    <mergeCell ref="O150:O151"/>
    <mergeCell ref="P150:P151"/>
    <mergeCell ref="F55:F59"/>
    <mergeCell ref="G55:G59"/>
    <mergeCell ref="H118:H125"/>
    <mergeCell ref="I118:I125"/>
    <mergeCell ref="A118:A125"/>
    <mergeCell ref="B118:B125"/>
    <mergeCell ref="C118:C125"/>
    <mergeCell ref="D118:D125"/>
    <mergeCell ref="E118:E125"/>
    <mergeCell ref="I55:I59"/>
    <mergeCell ref="J55:J59"/>
    <mergeCell ref="A64:A66"/>
    <mergeCell ref="A55:A59"/>
    <mergeCell ref="B55:B59"/>
    <mergeCell ref="C55:C59"/>
    <mergeCell ref="D55:D59"/>
    <mergeCell ref="E55:E59"/>
    <mergeCell ref="H55:H59"/>
    <mergeCell ref="B64:B66"/>
    <mergeCell ref="C64:C66"/>
    <mergeCell ref="D64:D66"/>
    <mergeCell ref="E64:E66"/>
    <mergeCell ref="O5:O54"/>
    <mergeCell ref="P5:P54"/>
    <mergeCell ref="Q5:Q54"/>
    <mergeCell ref="F5:F54"/>
    <mergeCell ref="G5:G54"/>
    <mergeCell ref="H5:H54"/>
    <mergeCell ref="I5:I54"/>
    <mergeCell ref="J5:J54"/>
    <mergeCell ref="A5:A54"/>
    <mergeCell ref="B5:B54"/>
    <mergeCell ref="C5:C54"/>
    <mergeCell ref="D5:D54"/>
    <mergeCell ref="E5:E54"/>
    <mergeCell ref="A81:A91"/>
    <mergeCell ref="D81:D91"/>
    <mergeCell ref="E81:E91"/>
    <mergeCell ref="F81:F91"/>
    <mergeCell ref="J172:J173"/>
    <mergeCell ref="O172:O173"/>
    <mergeCell ref="P172:P173"/>
    <mergeCell ref="Q172:Q173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A153:A168"/>
    <mergeCell ref="B153:B168"/>
    <mergeCell ref="C153:C168"/>
    <mergeCell ref="D153:D168"/>
    <mergeCell ref="E153:E168"/>
    <mergeCell ref="F118:F125"/>
    <mergeCell ref="G118:G125"/>
    <mergeCell ref="A1:R1"/>
    <mergeCell ref="A103:R103"/>
    <mergeCell ref="N92:N101"/>
    <mergeCell ref="O92:O101"/>
    <mergeCell ref="P92:P101"/>
    <mergeCell ref="Q92:Q101"/>
    <mergeCell ref="A92:A101"/>
    <mergeCell ref="B92:B101"/>
    <mergeCell ref="C92:C101"/>
    <mergeCell ref="D92:D101"/>
    <mergeCell ref="E92:E101"/>
    <mergeCell ref="F92:F101"/>
    <mergeCell ref="G92:G101"/>
    <mergeCell ref="H92:H101"/>
    <mergeCell ref="I92:I101"/>
    <mergeCell ref="J92:J101"/>
    <mergeCell ref="C81:C91"/>
    <mergeCell ref="G81:G91"/>
    <mergeCell ref="H81:H91"/>
    <mergeCell ref="I81:I91"/>
    <mergeCell ref="J81:J91"/>
    <mergeCell ref="K81:K91"/>
    <mergeCell ref="K92:K101"/>
    <mergeCell ref="B81:B91"/>
    <mergeCell ref="I178:I181"/>
    <mergeCell ref="J178:J181"/>
    <mergeCell ref="B178:B181"/>
    <mergeCell ref="C178:C181"/>
    <mergeCell ref="D178:D181"/>
    <mergeCell ref="E178:E181"/>
    <mergeCell ref="F178:F181"/>
    <mergeCell ref="G178:G181"/>
    <mergeCell ref="H178:H181"/>
  </mergeCells>
  <phoneticPr fontId="22" type="noConversion"/>
  <hyperlinks>
    <hyperlink ref="B178" r:id="rId1" display="javascript:;" xr:uid="{00000000-0004-0000-0000-000007000000}"/>
    <hyperlink ref="B172" r:id="rId2" display="javascript:;" xr:uid="{00000000-0004-0000-0000-000001000000}"/>
    <hyperlink ref="B171" r:id="rId3" display="javascript:;" xr:uid="{00000000-0004-0000-0000-000000000000}"/>
  </hyperlinks>
  <pageMargins left="0.511811024" right="0.511811024" top="0.78740157499999996" bottom="0.78740157499999996" header="0.31496062000000002" footer="0.31496062000000002"/>
  <pageSetup paperSize="9" scale="53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EMENDAS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Sucupira Casimiro</dc:creator>
  <cp:lastModifiedBy>Wagner Augusto do Nascimento</cp:lastModifiedBy>
  <cp:lastPrinted>2024-06-28T14:32:12Z</cp:lastPrinted>
  <dcterms:created xsi:type="dcterms:W3CDTF">2023-07-25T13:33:46Z</dcterms:created>
  <dcterms:modified xsi:type="dcterms:W3CDTF">2024-06-28T14:32:19Z</dcterms:modified>
</cp:coreProperties>
</file>