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\\fileserver-02\FINANCAS\SF4\SF-41\SF-402.2\ALDO 2019\ML e PL\Alteração LDO 2019 e LOA 2019 - Renúncia da Receita\"/>
    </mc:Choice>
  </mc:AlternateContent>
  <xr:revisionPtr revIDLastSave="0" documentId="13_ncr:1_{42854880-6BA7-4574-8C76-B9491F606B8A}" xr6:coauthVersionLast="45" xr6:coauthVersionMax="45" xr10:uidLastSave="{00000000-0000-0000-0000-000000000000}"/>
  <bookViews>
    <workbookView xWindow="-120" yWindow="-120" windowWidth="20730" windowHeight="11160" tabRatio="419" xr2:uid="{00000000-000D-0000-FFFF-FFFF00000000}"/>
  </bookViews>
  <sheets>
    <sheet name="RENUNCIA - FINAL (IMPRESSAO)" sheetId="10" r:id="rId1"/>
  </sheets>
  <definedNames>
    <definedName name="_xlnm.Print_Area" localSheetId="0">'RENUNCIA - FINAL (IMPRESSAO)'!$A$1:$D$90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0" l="1"/>
  <c r="D28" i="10" l="1"/>
  <c r="D41" i="10"/>
  <c r="D29" i="10"/>
  <c r="D82" i="10"/>
  <c r="D74" i="10"/>
  <c r="D65" i="10"/>
  <c r="D30" i="10" l="1"/>
  <c r="D86" i="10" s="1"/>
</calcChain>
</file>

<file path=xl/sharedStrings.xml><?xml version="1.0" encoding="utf-8"?>
<sst xmlns="http://schemas.openxmlformats.org/spreadsheetml/2006/main" count="132" uniqueCount="60">
  <si>
    <t>MODALIDADE</t>
  </si>
  <si>
    <t>Base Legal</t>
  </si>
  <si>
    <t>Total</t>
  </si>
  <si>
    <t>I P T U / T A X A S</t>
  </si>
  <si>
    <t>I T B I</t>
  </si>
  <si>
    <t>Art. 5º inc. II e Art. 14 inc. I - Lei Complementar nº 101/2000</t>
  </si>
  <si>
    <t>Entidades de Assistência Social / Templos</t>
  </si>
  <si>
    <t xml:space="preserve"> DEMONSTRATIVO DAS MEDIDAS DE COMPENSAÇÃO ÀS RENÚNCIAS DE RECEITA</t>
  </si>
  <si>
    <t>Fonte: Departamento da Receita - SF1</t>
  </si>
  <si>
    <t>Desconto p/ pagamento antecipado</t>
  </si>
  <si>
    <t>Ex-combatentes</t>
  </si>
  <si>
    <t>Cobertura Vegetal</t>
  </si>
  <si>
    <t>Universidade Pública</t>
  </si>
  <si>
    <t>Isenção às Microempresas Individuais (MEIs)</t>
  </si>
  <si>
    <t>Hortifrutigranjeiros / Cobertura Vegetal</t>
  </si>
  <si>
    <t>Aposentados / Isenção Automática</t>
  </si>
  <si>
    <t>Remissão em decorrência da incapacidade econômica / financeira do contribuinte</t>
  </si>
  <si>
    <t>Entidades Religiosas (Templos)</t>
  </si>
  <si>
    <t>Benefícios para os empreendimentos habitacionais produzidos pela CDHU</t>
  </si>
  <si>
    <t>Incentivo a programas intitucionais</t>
  </si>
  <si>
    <t>Programa de incentivo à adimplência</t>
  </si>
  <si>
    <t>Lei a ser criada</t>
  </si>
  <si>
    <t>Incentivo a programas institucionais e de cunho legal / Demais Isenções / Remissão</t>
  </si>
  <si>
    <t>Entidades sem fins Lucrativos</t>
  </si>
  <si>
    <t>Incentivo à regularização da propriedade e Demais Títulos</t>
  </si>
  <si>
    <t>Leis Municipais 5.175/2003 e 5.232/2003</t>
  </si>
  <si>
    <t>Lei Municipal 5.175/2003 e 5.232/2003</t>
  </si>
  <si>
    <t>Lei Municipal 6036/2010</t>
  </si>
  <si>
    <t>R$ (milhares)</t>
  </si>
  <si>
    <t>Lei Municipal 6.594/2017</t>
  </si>
  <si>
    <t>Leis 6.328/2014 e 6.594/2017</t>
  </si>
  <si>
    <t>Restrição de uso de imóvel por ato administrativo</t>
  </si>
  <si>
    <t>Incentivo a programas habitacionais</t>
  </si>
  <si>
    <t>T A X A S   D E   F I S C A L I Z A Ç Ã O   D E   P U B L I C I D A D E   /   F U N C I O N A M E N T O  /  S A N I T Á R I A /  O B R A S</t>
  </si>
  <si>
    <t>I S S Q N</t>
  </si>
  <si>
    <t>C I P</t>
  </si>
  <si>
    <t>Aposentados/Pensionistas</t>
  </si>
  <si>
    <t>Autarquias Municipais</t>
  </si>
  <si>
    <t>Incentivo à regularização de áreas e ajustes de alíquotas</t>
  </si>
  <si>
    <t>Lei Municipal 6.594/2017 e 6.593/2017</t>
  </si>
  <si>
    <t>Demais Isenções / Entidade Sem fins Lucrativos</t>
  </si>
  <si>
    <t>Aposentados/isenção Automática  (R$ 56.057,50)</t>
  </si>
  <si>
    <t>Isenção Automática (R$ 56.057,50)</t>
  </si>
  <si>
    <t>Programa de incentivo fiscal</t>
  </si>
  <si>
    <t>Incentivo a utilização verticalizada de espaços</t>
  </si>
  <si>
    <t>Entidades de Apoio à Educação (APMs)</t>
  </si>
  <si>
    <t xml:space="preserve"> PREFEITURA DO MUNICÍPIO DE SÃO BERNARDO DO CAMPO
O R Ç A M E N T O   F I S C A L   -   2 0 1 9</t>
  </si>
  <si>
    <t>Fonte: Sistema de expectativas do Banco Central do Brasil (critério mediana) de 13/07/2018: IPCA-15 2018: 4,38%</t>
  </si>
  <si>
    <t>PREVISÃO DE RENÚNCIA DE RECEITA PARA 2019</t>
  </si>
  <si>
    <t>TOTAL GERAL DOS BENEFÍCIOS FISCAIS PREVISTOS PARA 2019 (VALORES CORRENTES)</t>
  </si>
  <si>
    <t>Lei Municipal 6.594/2017 e demais a ser criada</t>
  </si>
  <si>
    <t>Lei Municipal 6.594/2017, alteradoras LM 1802/69 e demais a ser criada</t>
  </si>
  <si>
    <t>Incentivo à mobilidade urbana</t>
  </si>
  <si>
    <t>Incentivo a programações culturais, festivais e de lazer</t>
  </si>
  <si>
    <t>OUTRAS RENDAS MUNICIPAIS</t>
  </si>
  <si>
    <t>Lei Municipal 6.625/2017</t>
  </si>
  <si>
    <t>Lei Municipal 6.852/2019</t>
  </si>
  <si>
    <t>Lei Municipal 6.833/2019</t>
  </si>
  <si>
    <t>Lei Municipal 6.629/2017</t>
  </si>
  <si>
    <t>Lei Municipal 6.797/2019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</si>
</sst>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b/>
      <sz val="13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" fontId="2" fillId="0" borderId="7" xfId="1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1" fontId="10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895911</xdr:colOff>
      <xdr:row>1</xdr:row>
      <xdr:rowOff>57150</xdr:rowOff>
    </xdr:from>
    <xdr:to>
      <xdr:col>1</xdr:col>
      <xdr:colOff>1486461</xdr:colOff>
      <xdr:row>1</xdr:row>
      <xdr:rowOff>809625</xdr:rowOff>
    </xdr:to>
    <xdr:pic>
      <xdr:nvPicPr>
        <xdr:cNvPr id="2" name="Picture 2" descr="brasao%20c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4" y="57150"/>
          <a:ext cx="5905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3"/>
  <sheetViews>
    <sheetView tabSelected="1" view="pageBreakPreview" zoomScale="85" zoomScaleNormal="100" zoomScaleSheetLayoutView="85" workbookViewId="0">
      <selection activeCell="B1" sqref="B1"/>
    </sheetView>
  </sheetViews>
  <sheetFormatPr defaultRowHeight="12.75" x14ac:dyDescent="0.2"/>
  <cols>
    <col min="1" max="1" width="1.42578125" style="2" bestFit="1" customWidth="1"/>
    <col min="2" max="2" width="64.7109375" style="1" customWidth="1"/>
    <col min="3" max="3" width="57" style="1" customWidth="1"/>
    <col min="4" max="4" width="12.42578125" style="20" bestFit="1" customWidth="1"/>
    <col min="5" max="16384" width="9.140625" style="1"/>
  </cols>
  <sheetData>
    <row r="1" spans="1:4" ht="15.75" x14ac:dyDescent="0.2">
      <c r="B1" s="46"/>
    </row>
    <row r="2" spans="1:4" s="2" customFormat="1" ht="72" customHeight="1" x14ac:dyDescent="0.2">
      <c r="A2" s="51" t="s">
        <v>46</v>
      </c>
      <c r="B2" s="51"/>
      <c r="C2" s="51"/>
      <c r="D2" s="51"/>
    </row>
    <row r="3" spans="1:4" s="2" customFormat="1" ht="4.5" customHeight="1" x14ac:dyDescent="0.2">
      <c r="A3" s="6"/>
      <c r="B3" s="6"/>
      <c r="C3" s="6"/>
      <c r="D3" s="19"/>
    </row>
    <row r="4" spans="1:4" s="2" customFormat="1" ht="21.75" customHeight="1" x14ac:dyDescent="0.2">
      <c r="A4" s="52" t="s">
        <v>7</v>
      </c>
      <c r="B4" s="52"/>
      <c r="C4" s="52"/>
      <c r="D4" s="52"/>
    </row>
    <row r="5" spans="1:4" s="7" customFormat="1" ht="18" customHeight="1" thickBot="1" x14ac:dyDescent="0.25">
      <c r="A5" s="53" t="s">
        <v>5</v>
      </c>
      <c r="B5" s="53"/>
      <c r="C5" s="53"/>
      <c r="D5" s="53"/>
    </row>
    <row r="6" spans="1:4" ht="17.25" customHeight="1" x14ac:dyDescent="0.2">
      <c r="A6" s="1"/>
      <c r="B6" s="2"/>
      <c r="C6" s="2"/>
    </row>
    <row r="7" spans="1:4" s="3" customFormat="1" ht="18" customHeight="1" x14ac:dyDescent="0.2">
      <c r="A7" s="4"/>
      <c r="B7" s="54" t="s">
        <v>3</v>
      </c>
      <c r="C7" s="54"/>
      <c r="D7" s="33"/>
    </row>
    <row r="8" spans="1:4" s="3" customFormat="1" ht="5.25" customHeight="1" x14ac:dyDescent="0.2">
      <c r="A8" s="4"/>
      <c r="B8" s="9"/>
      <c r="C8" s="9"/>
      <c r="D8" s="18"/>
    </row>
    <row r="9" spans="1:4" s="3" customFormat="1" ht="15.95" customHeight="1" x14ac:dyDescent="0.2">
      <c r="A9" s="4"/>
      <c r="B9" s="14" t="s">
        <v>0</v>
      </c>
      <c r="C9" s="14" t="s">
        <v>1</v>
      </c>
      <c r="D9" s="21" t="s">
        <v>28</v>
      </c>
    </row>
    <row r="10" spans="1:4" s="3" customFormat="1" ht="15" customHeight="1" x14ac:dyDescent="0.2">
      <c r="A10" s="4"/>
      <c r="B10" s="38" t="s">
        <v>36</v>
      </c>
      <c r="C10" s="39" t="s">
        <v>29</v>
      </c>
      <c r="D10" s="40">
        <v>6742</v>
      </c>
    </row>
    <row r="11" spans="1:4" s="3" customFormat="1" ht="15" customHeight="1" x14ac:dyDescent="0.2">
      <c r="A11" s="4"/>
      <c r="B11" s="41" t="s">
        <v>10</v>
      </c>
      <c r="C11" s="42" t="s">
        <v>29</v>
      </c>
      <c r="D11" s="43">
        <v>13</v>
      </c>
    </row>
    <row r="12" spans="1:4" s="3" customFormat="1" ht="15" customHeight="1" x14ac:dyDescent="0.2">
      <c r="A12" s="4"/>
      <c r="B12" s="41" t="s">
        <v>14</v>
      </c>
      <c r="C12" s="42" t="s">
        <v>29</v>
      </c>
      <c r="D12" s="43">
        <v>176</v>
      </c>
    </row>
    <row r="13" spans="1:4" s="3" customFormat="1" ht="15" customHeight="1" x14ac:dyDescent="0.2">
      <c r="A13" s="4"/>
      <c r="B13" s="41" t="s">
        <v>42</v>
      </c>
      <c r="C13" s="42" t="s">
        <v>29</v>
      </c>
      <c r="D13" s="43">
        <v>1009</v>
      </c>
    </row>
    <row r="14" spans="1:4" s="3" customFormat="1" ht="15" customHeight="1" x14ac:dyDescent="0.2">
      <c r="A14" s="4"/>
      <c r="B14" s="41" t="s">
        <v>11</v>
      </c>
      <c r="C14" s="42" t="s">
        <v>29</v>
      </c>
      <c r="D14" s="43">
        <v>2302</v>
      </c>
    </row>
    <row r="15" spans="1:4" s="3" customFormat="1" ht="15" customHeight="1" x14ac:dyDescent="0.2">
      <c r="A15" s="4"/>
      <c r="B15" s="41" t="s">
        <v>41</v>
      </c>
      <c r="C15" s="42" t="s">
        <v>29</v>
      </c>
      <c r="D15" s="43">
        <v>22</v>
      </c>
    </row>
    <row r="16" spans="1:4" s="3" customFormat="1" ht="15" customHeight="1" x14ac:dyDescent="0.2">
      <c r="A16" s="4"/>
      <c r="B16" s="41" t="s">
        <v>15</v>
      </c>
      <c r="C16" s="42" t="s">
        <v>29</v>
      </c>
      <c r="D16" s="43">
        <v>64</v>
      </c>
    </row>
    <row r="17" spans="1:6" s="3" customFormat="1" ht="15" customHeight="1" x14ac:dyDescent="0.2">
      <c r="A17" s="4"/>
      <c r="B17" s="41" t="s">
        <v>16</v>
      </c>
      <c r="C17" s="42" t="s">
        <v>29</v>
      </c>
      <c r="D17" s="43">
        <v>112</v>
      </c>
    </row>
    <row r="18" spans="1:6" s="3" customFormat="1" ht="15" customHeight="1" x14ac:dyDescent="0.2">
      <c r="A18" s="4"/>
      <c r="B18" s="41" t="s">
        <v>40</v>
      </c>
      <c r="C18" s="42" t="s">
        <v>50</v>
      </c>
      <c r="D18" s="43">
        <v>11863</v>
      </c>
    </row>
    <row r="19" spans="1:6" s="3" customFormat="1" ht="15" customHeight="1" x14ac:dyDescent="0.2">
      <c r="A19" s="4"/>
      <c r="B19" s="41" t="s">
        <v>9</v>
      </c>
      <c r="C19" s="42" t="s">
        <v>25</v>
      </c>
      <c r="D19" s="43">
        <v>5583</v>
      </c>
    </row>
    <row r="20" spans="1:6" s="3" customFormat="1" ht="15" customHeight="1" x14ac:dyDescent="0.2">
      <c r="A20" s="4"/>
      <c r="B20" s="41" t="s">
        <v>17</v>
      </c>
      <c r="C20" s="42" t="s">
        <v>39</v>
      </c>
      <c r="D20" s="43">
        <v>5302</v>
      </c>
    </row>
    <row r="21" spans="1:6" s="3" customFormat="1" ht="15" customHeight="1" x14ac:dyDescent="0.2">
      <c r="A21" s="4"/>
      <c r="B21" s="41" t="s">
        <v>37</v>
      </c>
      <c r="C21" s="42" t="s">
        <v>29</v>
      </c>
      <c r="D21" s="43">
        <v>44</v>
      </c>
    </row>
    <row r="22" spans="1:6" s="3" customFormat="1" ht="15" customHeight="1" x14ac:dyDescent="0.2">
      <c r="A22" s="4"/>
      <c r="B22" s="41" t="s">
        <v>43</v>
      </c>
      <c r="C22" s="42" t="s">
        <v>55</v>
      </c>
      <c r="D22" s="43">
        <v>8715</v>
      </c>
    </row>
    <row r="23" spans="1:6" s="3" customFormat="1" ht="15" customHeight="1" x14ac:dyDescent="0.2">
      <c r="A23" s="4"/>
      <c r="B23" s="41" t="s">
        <v>38</v>
      </c>
      <c r="C23" s="42" t="s">
        <v>56</v>
      </c>
      <c r="D23" s="43">
        <v>5173</v>
      </c>
    </row>
    <row r="24" spans="1:6" s="3" customFormat="1" ht="15" customHeight="1" x14ac:dyDescent="0.2">
      <c r="A24" s="4"/>
      <c r="B24" s="41" t="s">
        <v>18</v>
      </c>
      <c r="C24" s="42" t="s">
        <v>30</v>
      </c>
      <c r="D24" s="43">
        <v>8074</v>
      </c>
    </row>
    <row r="25" spans="1:6" s="3" customFormat="1" ht="15" customHeight="1" x14ac:dyDescent="0.2">
      <c r="A25" s="4"/>
      <c r="B25" s="41" t="s">
        <v>19</v>
      </c>
      <c r="C25" s="42" t="s">
        <v>21</v>
      </c>
      <c r="D25" s="43">
        <v>4363</v>
      </c>
    </row>
    <row r="26" spans="1:6" s="3" customFormat="1" ht="15" customHeight="1" x14ac:dyDescent="0.2">
      <c r="A26" s="4"/>
      <c r="B26" s="41" t="s">
        <v>12</v>
      </c>
      <c r="C26" s="42" t="s">
        <v>29</v>
      </c>
      <c r="D26" s="43">
        <v>413</v>
      </c>
    </row>
    <row r="27" spans="1:6" s="3" customFormat="1" ht="15" customHeight="1" x14ac:dyDescent="0.2">
      <c r="A27" s="4"/>
      <c r="B27" s="41" t="s">
        <v>20</v>
      </c>
      <c r="C27" s="42" t="s">
        <v>57</v>
      </c>
      <c r="D27" s="43">
        <v>3599.0845020415413</v>
      </c>
    </row>
    <row r="28" spans="1:6" s="3" customFormat="1" ht="15" customHeight="1" x14ac:dyDescent="0.2">
      <c r="A28" s="4"/>
      <c r="B28" s="41" t="s">
        <v>31</v>
      </c>
      <c r="C28" s="42" t="s">
        <v>21</v>
      </c>
      <c r="D28" s="43">
        <f>2547-ROUND(SUM(D55,D56,D80,D81)/2,0)-157</f>
        <v>2105</v>
      </c>
      <c r="F28" s="44"/>
    </row>
    <row r="29" spans="1:6" s="3" customFormat="1" ht="15" customHeight="1" x14ac:dyDescent="0.2">
      <c r="A29" s="4"/>
      <c r="B29" s="41" t="s">
        <v>44</v>
      </c>
      <c r="C29" s="42" t="s">
        <v>21</v>
      </c>
      <c r="D29" s="43">
        <f>3000-ROUND(SUM(D55,D56,D80,D81)/2,0)</f>
        <v>2715</v>
      </c>
    </row>
    <row r="30" spans="1:6" s="3" customFormat="1" ht="15.95" customHeight="1" x14ac:dyDescent="0.2">
      <c r="A30" s="2"/>
      <c r="B30" s="15" t="s">
        <v>2</v>
      </c>
      <c r="C30" s="26"/>
      <c r="D30" s="25">
        <f>SUM(D10:D29)</f>
        <v>68389.084502041544</v>
      </c>
    </row>
    <row r="31" spans="1:6" ht="18" customHeight="1" x14ac:dyDescent="0.2">
      <c r="A31" s="4"/>
      <c r="B31" s="12"/>
      <c r="C31" s="12"/>
      <c r="D31" s="23"/>
    </row>
    <row r="32" spans="1:6" s="4" customFormat="1" ht="15" customHeight="1" x14ac:dyDescent="0.2">
      <c r="B32" s="48" t="s">
        <v>34</v>
      </c>
      <c r="C32" s="48"/>
      <c r="D32" s="27"/>
    </row>
    <row r="33" spans="1:4" s="3" customFormat="1" ht="5.25" customHeight="1" x14ac:dyDescent="0.2">
      <c r="A33" s="4"/>
      <c r="B33" s="9"/>
      <c r="C33" s="9"/>
      <c r="D33" s="18"/>
    </row>
    <row r="34" spans="1:4" s="3" customFormat="1" ht="15.95" customHeight="1" x14ac:dyDescent="0.2">
      <c r="A34" s="4"/>
      <c r="B34" s="15" t="s">
        <v>0</v>
      </c>
      <c r="C34" s="15" t="s">
        <v>1</v>
      </c>
      <c r="D34" s="21" t="s">
        <v>28</v>
      </c>
    </row>
    <row r="35" spans="1:4" s="3" customFormat="1" ht="16.5" x14ac:dyDescent="0.2">
      <c r="A35" s="4"/>
      <c r="B35" s="41" t="s">
        <v>9</v>
      </c>
      <c r="C35" s="42" t="s">
        <v>25</v>
      </c>
      <c r="D35" s="43">
        <v>25</v>
      </c>
    </row>
    <row r="36" spans="1:4" s="3" customFormat="1" ht="16.5" x14ac:dyDescent="0.2">
      <c r="A36" s="4"/>
      <c r="B36" s="41" t="s">
        <v>22</v>
      </c>
      <c r="C36" s="42" t="s">
        <v>51</v>
      </c>
      <c r="D36" s="43">
        <v>2559</v>
      </c>
    </row>
    <row r="37" spans="1:4" s="3" customFormat="1" ht="16.5" x14ac:dyDescent="0.2">
      <c r="A37" s="4"/>
      <c r="B37" s="41" t="s">
        <v>43</v>
      </c>
      <c r="C37" s="42" t="s">
        <v>21</v>
      </c>
      <c r="D37" s="43">
        <v>6472</v>
      </c>
    </row>
    <row r="38" spans="1:4" s="3" customFormat="1" ht="16.5" x14ac:dyDescent="0.2">
      <c r="A38" s="4"/>
      <c r="B38" s="41" t="s">
        <v>32</v>
      </c>
      <c r="C38" s="42" t="s">
        <v>58</v>
      </c>
      <c r="D38" s="43">
        <v>2077</v>
      </c>
    </row>
    <row r="39" spans="1:4" s="3" customFormat="1" ht="16.5" x14ac:dyDescent="0.2">
      <c r="A39" s="4"/>
      <c r="B39" s="41" t="s">
        <v>20</v>
      </c>
      <c r="C39" s="42" t="s">
        <v>57</v>
      </c>
      <c r="D39" s="43">
        <v>1800.3765311556897</v>
      </c>
    </row>
    <row r="40" spans="1:4" s="3" customFormat="1" ht="16.5" x14ac:dyDescent="0.2">
      <c r="A40" s="4"/>
      <c r="B40" s="41" t="s">
        <v>53</v>
      </c>
      <c r="C40" s="42" t="s">
        <v>21</v>
      </c>
      <c r="D40" s="45">
        <v>157</v>
      </c>
    </row>
    <row r="41" spans="1:4" s="3" customFormat="1" ht="15.95" customHeight="1" x14ac:dyDescent="0.2">
      <c r="A41" s="4"/>
      <c r="B41" s="15" t="s">
        <v>2</v>
      </c>
      <c r="C41" s="28"/>
      <c r="D41" s="25">
        <f>SUM(D35:D40)</f>
        <v>13090.376531155689</v>
      </c>
    </row>
    <row r="42" spans="1:4" s="3" customFormat="1" ht="18" customHeight="1" x14ac:dyDescent="0.2">
      <c r="A42" s="4"/>
      <c r="B42" s="29"/>
      <c r="C42" s="29"/>
      <c r="D42" s="23"/>
    </row>
    <row r="43" spans="1:4" s="4" customFormat="1" ht="20.25" customHeight="1" x14ac:dyDescent="0.2">
      <c r="B43" s="47" t="s">
        <v>33</v>
      </c>
      <c r="C43" s="47"/>
      <c r="D43" s="47"/>
    </row>
    <row r="44" spans="1:4" s="3" customFormat="1" ht="5.25" customHeight="1" x14ac:dyDescent="0.2">
      <c r="A44" s="4"/>
      <c r="B44" s="9"/>
      <c r="C44" s="9"/>
      <c r="D44" s="18"/>
    </row>
    <row r="45" spans="1:4" s="3" customFormat="1" ht="15.95" customHeight="1" x14ac:dyDescent="0.2">
      <c r="A45" s="13"/>
      <c r="B45" s="15" t="s">
        <v>0</v>
      </c>
      <c r="C45" s="15" t="s">
        <v>1</v>
      </c>
      <c r="D45" s="21" t="s">
        <v>28</v>
      </c>
    </row>
    <row r="46" spans="1:4" s="3" customFormat="1" ht="15.95" customHeight="1" x14ac:dyDescent="0.2">
      <c r="A46" s="13"/>
      <c r="B46" s="41" t="s">
        <v>6</v>
      </c>
      <c r="C46" s="42" t="s">
        <v>39</v>
      </c>
      <c r="D46" s="43">
        <v>182</v>
      </c>
    </row>
    <row r="47" spans="1:4" s="3" customFormat="1" ht="15.95" customHeight="1" x14ac:dyDescent="0.2">
      <c r="A47" s="13"/>
      <c r="B47" s="41" t="s">
        <v>9</v>
      </c>
      <c r="C47" s="42" t="s">
        <v>26</v>
      </c>
      <c r="D47" s="43">
        <v>743</v>
      </c>
    </row>
    <row r="48" spans="1:4" s="3" customFormat="1" ht="15.95" customHeight="1" x14ac:dyDescent="0.2">
      <c r="A48" s="13"/>
      <c r="B48" s="41" t="s">
        <v>37</v>
      </c>
      <c r="C48" s="42" t="s">
        <v>29</v>
      </c>
      <c r="D48" s="43">
        <v>7</v>
      </c>
    </row>
    <row r="49" spans="1:4" s="3" customFormat="1" ht="15.95" customHeight="1" x14ac:dyDescent="0.2">
      <c r="A49" s="13"/>
      <c r="B49" s="41" t="s">
        <v>23</v>
      </c>
      <c r="C49" s="42" t="s">
        <v>50</v>
      </c>
      <c r="D49" s="43">
        <v>1121</v>
      </c>
    </row>
    <row r="50" spans="1:4" s="3" customFormat="1" ht="15.95" customHeight="1" x14ac:dyDescent="0.2">
      <c r="A50" s="13"/>
      <c r="B50" s="41" t="s">
        <v>45</v>
      </c>
      <c r="C50" s="42" t="s">
        <v>29</v>
      </c>
      <c r="D50" s="43">
        <v>27</v>
      </c>
    </row>
    <row r="51" spans="1:4" s="3" customFormat="1" ht="15.95" customHeight="1" x14ac:dyDescent="0.2">
      <c r="A51" s="13"/>
      <c r="B51" s="41" t="s">
        <v>12</v>
      </c>
      <c r="C51" s="42" t="s">
        <v>29</v>
      </c>
      <c r="D51" s="43">
        <v>48</v>
      </c>
    </row>
    <row r="52" spans="1:4" s="3" customFormat="1" ht="16.5" x14ac:dyDescent="0.2">
      <c r="A52" s="13"/>
      <c r="B52" s="41" t="s">
        <v>13</v>
      </c>
      <c r="C52" s="42" t="s">
        <v>27</v>
      </c>
      <c r="D52" s="43">
        <v>490</v>
      </c>
    </row>
    <row r="53" spans="1:4" s="3" customFormat="1" ht="16.5" x14ac:dyDescent="0.2">
      <c r="A53" s="13"/>
      <c r="B53" s="41" t="s">
        <v>32</v>
      </c>
      <c r="C53" s="42" t="s">
        <v>58</v>
      </c>
      <c r="D53" s="43">
        <v>119</v>
      </c>
    </row>
    <row r="54" spans="1:4" s="3" customFormat="1" ht="16.5" x14ac:dyDescent="0.2">
      <c r="A54" s="13"/>
      <c r="B54" s="41" t="s">
        <v>20</v>
      </c>
      <c r="C54" s="42" t="s">
        <v>57</v>
      </c>
      <c r="D54" s="43">
        <v>22.80365702112551</v>
      </c>
    </row>
    <row r="55" spans="1:4" s="3" customFormat="1" ht="16.5" x14ac:dyDescent="0.2">
      <c r="A55" s="13"/>
      <c r="B55" s="41" t="s">
        <v>52</v>
      </c>
      <c r="C55" s="42" t="s">
        <v>21</v>
      </c>
      <c r="D55" s="43">
        <v>79.616306954436453</v>
      </c>
    </row>
    <row r="56" spans="1:4" s="3" customFormat="1" ht="16.5" x14ac:dyDescent="0.2">
      <c r="A56" s="13"/>
      <c r="B56" s="41" t="s">
        <v>53</v>
      </c>
      <c r="C56" s="42" t="s">
        <v>21</v>
      </c>
      <c r="D56" s="43">
        <v>285.85131894484414</v>
      </c>
    </row>
    <row r="57" spans="1:4" s="3" customFormat="1" ht="15.95" customHeight="1" x14ac:dyDescent="0.2">
      <c r="A57" s="13"/>
      <c r="B57" s="30" t="s">
        <v>2</v>
      </c>
      <c r="C57" s="28"/>
      <c r="D57" s="25">
        <f>SUM(D46:D56)</f>
        <v>3125.2712829204061</v>
      </c>
    </row>
    <row r="58" spans="1:4" s="3" customFormat="1" ht="18.75" customHeight="1" x14ac:dyDescent="0.2">
      <c r="A58" s="4"/>
      <c r="B58" s="31"/>
      <c r="C58" s="24"/>
      <c r="D58" s="23"/>
    </row>
    <row r="59" spans="1:4" s="4" customFormat="1" ht="15" customHeight="1" x14ac:dyDescent="0.2">
      <c r="B59" s="48" t="s">
        <v>35</v>
      </c>
      <c r="C59" s="48"/>
      <c r="D59" s="48"/>
    </row>
    <row r="60" spans="1:4" s="3" customFormat="1" ht="5.25" customHeight="1" x14ac:dyDescent="0.2">
      <c r="A60" s="4"/>
      <c r="B60" s="9"/>
      <c r="C60" s="9"/>
      <c r="D60" s="18"/>
    </row>
    <row r="61" spans="1:4" s="3" customFormat="1" ht="15.95" customHeight="1" x14ac:dyDescent="0.2">
      <c r="A61" s="4"/>
      <c r="B61" s="15" t="s">
        <v>0</v>
      </c>
      <c r="C61" s="15" t="s">
        <v>1</v>
      </c>
      <c r="D61" s="21" t="s">
        <v>28</v>
      </c>
    </row>
    <row r="62" spans="1:4" s="3" customFormat="1" ht="15.95" customHeight="1" x14ac:dyDescent="0.2">
      <c r="A62" s="4"/>
      <c r="B62" s="41" t="s">
        <v>9</v>
      </c>
      <c r="C62" s="42" t="s">
        <v>26</v>
      </c>
      <c r="D62" s="43">
        <v>17</v>
      </c>
    </row>
    <row r="63" spans="1:4" s="3" customFormat="1" ht="15.95" customHeight="1" x14ac:dyDescent="0.2">
      <c r="A63" s="4"/>
      <c r="B63" s="41" t="s">
        <v>18</v>
      </c>
      <c r="C63" s="42" t="s">
        <v>56</v>
      </c>
      <c r="D63" s="43">
        <v>5</v>
      </c>
    </row>
    <row r="64" spans="1:4" s="3" customFormat="1" ht="16.5" customHeight="1" x14ac:dyDescent="0.2">
      <c r="A64" s="4"/>
      <c r="B64" s="41" t="s">
        <v>20</v>
      </c>
      <c r="C64" s="42" t="s">
        <v>57</v>
      </c>
      <c r="D64" s="43">
        <v>22.80365702112551</v>
      </c>
    </row>
    <row r="65" spans="1:4" s="3" customFormat="1" ht="15.95" customHeight="1" x14ac:dyDescent="0.2">
      <c r="A65" s="13"/>
      <c r="B65" s="30" t="s">
        <v>2</v>
      </c>
      <c r="C65" s="28"/>
      <c r="D65" s="25">
        <f>SUM(D62:D64)</f>
        <v>44.80365702112551</v>
      </c>
    </row>
    <row r="66" spans="1:4" s="3" customFormat="1" ht="17.25" customHeight="1" x14ac:dyDescent="0.2">
      <c r="A66" s="4"/>
      <c r="B66" s="31"/>
      <c r="C66" s="24"/>
      <c r="D66" s="23"/>
    </row>
    <row r="67" spans="1:4" s="4" customFormat="1" ht="15" customHeight="1" x14ac:dyDescent="0.2">
      <c r="B67" s="48" t="s">
        <v>4</v>
      </c>
      <c r="C67" s="48"/>
      <c r="D67" s="48"/>
    </row>
    <row r="68" spans="1:4" s="3" customFormat="1" ht="5.25" customHeight="1" x14ac:dyDescent="0.2">
      <c r="A68" s="4"/>
      <c r="B68" s="9"/>
      <c r="C68" s="9"/>
      <c r="D68" s="18"/>
    </row>
    <row r="69" spans="1:4" s="3" customFormat="1" ht="15.95" customHeight="1" x14ac:dyDescent="0.2">
      <c r="A69" s="4"/>
      <c r="B69" s="15" t="s">
        <v>0</v>
      </c>
      <c r="C69" s="15" t="s">
        <v>1</v>
      </c>
      <c r="D69" s="21" t="s">
        <v>28</v>
      </c>
    </row>
    <row r="70" spans="1:4" s="3" customFormat="1" ht="15.95" customHeight="1" x14ac:dyDescent="0.2">
      <c r="A70" s="4"/>
      <c r="B70" s="41" t="s">
        <v>24</v>
      </c>
      <c r="C70" s="42" t="s">
        <v>59</v>
      </c>
      <c r="D70" s="43">
        <v>6578</v>
      </c>
    </row>
    <row r="71" spans="1:4" s="3" customFormat="1" ht="15.95" customHeight="1" x14ac:dyDescent="0.2">
      <c r="A71" s="4"/>
      <c r="B71" s="41" t="s">
        <v>43</v>
      </c>
      <c r="C71" s="42" t="s">
        <v>21</v>
      </c>
      <c r="D71" s="43">
        <v>6857</v>
      </c>
    </row>
    <row r="72" spans="1:4" s="3" customFormat="1" ht="15.95" customHeight="1" x14ac:dyDescent="0.2">
      <c r="A72" s="4"/>
      <c r="B72" s="41" t="s">
        <v>32</v>
      </c>
      <c r="C72" s="42" t="s">
        <v>58</v>
      </c>
      <c r="D72" s="43">
        <v>83</v>
      </c>
    </row>
    <row r="73" spans="1:4" s="3" customFormat="1" ht="15.95" customHeight="1" x14ac:dyDescent="0.2">
      <c r="A73" s="4"/>
      <c r="B73" s="41" t="s">
        <v>20</v>
      </c>
      <c r="C73" s="42" t="s">
        <v>57</v>
      </c>
      <c r="D73" s="43">
        <v>195.77773832771172</v>
      </c>
    </row>
    <row r="74" spans="1:4" s="3" customFormat="1" ht="15.95" customHeight="1" x14ac:dyDescent="0.2">
      <c r="A74" s="13"/>
      <c r="B74" s="30" t="s">
        <v>2</v>
      </c>
      <c r="C74" s="28"/>
      <c r="D74" s="25">
        <f>SUM(D70:D73)</f>
        <v>13713.777738327712</v>
      </c>
    </row>
    <row r="75" spans="1:4" s="3" customFormat="1" ht="15.95" customHeight="1" x14ac:dyDescent="0.2">
      <c r="A75" s="4"/>
      <c r="B75" s="34"/>
      <c r="C75" s="35"/>
      <c r="D75" s="36"/>
    </row>
    <row r="76" spans="1:4" s="3" customFormat="1" ht="15.95" customHeight="1" x14ac:dyDescent="0.2">
      <c r="A76" s="4"/>
      <c r="B76" s="48" t="s">
        <v>54</v>
      </c>
      <c r="C76" s="48"/>
      <c r="D76" s="48"/>
    </row>
    <row r="77" spans="1:4" s="3" customFormat="1" ht="5.25" customHeight="1" x14ac:dyDescent="0.2">
      <c r="A77" s="4"/>
      <c r="B77" s="9"/>
      <c r="C77" s="9"/>
      <c r="D77" s="18"/>
    </row>
    <row r="78" spans="1:4" s="3" customFormat="1" ht="15.95" customHeight="1" x14ac:dyDescent="0.2">
      <c r="A78" s="4"/>
      <c r="B78" s="15" t="s">
        <v>0</v>
      </c>
      <c r="C78" s="15" t="s">
        <v>1</v>
      </c>
      <c r="D78" s="21" t="s">
        <v>28</v>
      </c>
    </row>
    <row r="79" spans="1:4" s="3" customFormat="1" ht="17.25" customHeight="1" x14ac:dyDescent="0.2">
      <c r="A79" s="4"/>
      <c r="B79" s="41" t="s">
        <v>20</v>
      </c>
      <c r="C79" s="42" t="s">
        <v>57</v>
      </c>
      <c r="D79" s="43">
        <v>625</v>
      </c>
    </row>
    <row r="80" spans="1:4" s="3" customFormat="1" ht="17.25" customHeight="1" x14ac:dyDescent="0.2">
      <c r="A80" s="4"/>
      <c r="B80" s="41" t="s">
        <v>52</v>
      </c>
      <c r="C80" s="42" t="s">
        <v>21</v>
      </c>
      <c r="D80" s="43">
        <v>113.18944844124701</v>
      </c>
    </row>
    <row r="81" spans="1:4" s="3" customFormat="1" ht="17.25" customHeight="1" x14ac:dyDescent="0.2">
      <c r="A81" s="4"/>
      <c r="B81" s="41" t="s">
        <v>53</v>
      </c>
      <c r="C81" s="42" t="s">
        <v>21</v>
      </c>
      <c r="D81" s="43">
        <v>91.127098321342928</v>
      </c>
    </row>
    <row r="82" spans="1:4" s="3" customFormat="1" ht="15.95" customHeight="1" x14ac:dyDescent="0.2">
      <c r="A82" s="4"/>
      <c r="B82" s="30" t="s">
        <v>2</v>
      </c>
      <c r="C82" s="28"/>
      <c r="D82" s="25">
        <f>SUM(D79:D81)</f>
        <v>829.31654676258995</v>
      </c>
    </row>
    <row r="83" spans="1:4" s="3" customFormat="1" ht="15.95" customHeight="1" x14ac:dyDescent="0.2">
      <c r="A83" s="4"/>
      <c r="B83" s="34"/>
      <c r="C83" s="35"/>
      <c r="D83" s="36"/>
    </row>
    <row r="84" spans="1:4" s="3" customFormat="1" ht="17.25" customHeight="1" x14ac:dyDescent="0.2">
      <c r="A84" s="4"/>
      <c r="B84" s="34"/>
      <c r="C84" s="24"/>
      <c r="D84" s="23"/>
    </row>
    <row r="85" spans="1:4" s="5" customFormat="1" ht="19.5" customHeight="1" x14ac:dyDescent="0.2">
      <c r="A85" s="8"/>
      <c r="B85" s="37" t="s">
        <v>48</v>
      </c>
      <c r="C85" s="32"/>
      <c r="D85" s="21" t="s">
        <v>28</v>
      </c>
    </row>
    <row r="86" spans="1:4" s="3" customFormat="1" ht="15.95" customHeight="1" x14ac:dyDescent="0.2">
      <c r="A86" s="4"/>
      <c r="B86" s="49" t="s">
        <v>49</v>
      </c>
      <c r="C86" s="50"/>
      <c r="D86" s="25">
        <f>SUM(D74,D65,D57,D41,D30,D82)</f>
        <v>99192.630258229066</v>
      </c>
    </row>
    <row r="87" spans="1:4" x14ac:dyDescent="0.2">
      <c r="B87" s="2"/>
      <c r="C87" s="2"/>
      <c r="D87" s="19"/>
    </row>
    <row r="88" spans="1:4" s="11" customFormat="1" ht="13.5" customHeight="1" x14ac:dyDescent="0.2">
      <c r="A88" s="10"/>
      <c r="B88" s="17" t="s">
        <v>8</v>
      </c>
      <c r="C88" s="16"/>
      <c r="D88" s="22"/>
    </row>
    <row r="89" spans="1:4" s="3" customFormat="1" ht="16.5" x14ac:dyDescent="0.2">
      <c r="A89" s="4"/>
      <c r="B89" s="4" t="s">
        <v>47</v>
      </c>
      <c r="C89" s="4"/>
      <c r="D89" s="23"/>
    </row>
    <row r="90" spans="1:4" s="3" customFormat="1" ht="16.5" x14ac:dyDescent="0.2">
      <c r="A90" s="4"/>
      <c r="D90" s="23"/>
    </row>
    <row r="91" spans="1:4" s="3" customFormat="1" ht="16.5" x14ac:dyDescent="0.2">
      <c r="A91" s="4"/>
      <c r="D91" s="23"/>
    </row>
    <row r="92" spans="1:4" s="3" customFormat="1" ht="16.5" x14ac:dyDescent="0.2">
      <c r="A92" s="4"/>
      <c r="D92" s="23"/>
    </row>
    <row r="93" spans="1:4" s="3" customFormat="1" ht="16.5" x14ac:dyDescent="0.2">
      <c r="A93" s="4"/>
      <c r="D93" s="23"/>
    </row>
    <row r="94" spans="1:4" s="3" customFormat="1" ht="16.5" x14ac:dyDescent="0.2">
      <c r="A94" s="4"/>
      <c r="D94" s="23"/>
    </row>
    <row r="95" spans="1:4" s="3" customFormat="1" ht="16.5" x14ac:dyDescent="0.2">
      <c r="A95" s="4"/>
      <c r="D95" s="23"/>
    </row>
    <row r="96" spans="1:4" s="3" customFormat="1" ht="16.5" x14ac:dyDescent="0.2">
      <c r="A96" s="4"/>
      <c r="D96" s="23"/>
    </row>
    <row r="97" spans="1:4" s="3" customFormat="1" ht="16.5" x14ac:dyDescent="0.2">
      <c r="A97" s="4"/>
      <c r="D97" s="23"/>
    </row>
    <row r="98" spans="1:4" s="3" customFormat="1" ht="16.5" x14ac:dyDescent="0.2">
      <c r="A98" s="4"/>
      <c r="D98" s="23"/>
    </row>
    <row r="99" spans="1:4" s="3" customFormat="1" ht="16.5" x14ac:dyDescent="0.2">
      <c r="A99" s="4"/>
      <c r="D99" s="23"/>
    </row>
    <row r="100" spans="1:4" s="3" customFormat="1" ht="16.5" x14ac:dyDescent="0.2">
      <c r="A100" s="4"/>
      <c r="D100" s="23"/>
    </row>
    <row r="101" spans="1:4" s="3" customFormat="1" ht="16.5" x14ac:dyDescent="0.2">
      <c r="A101" s="4"/>
      <c r="D101" s="23"/>
    </row>
    <row r="102" spans="1:4" s="3" customFormat="1" ht="16.5" x14ac:dyDescent="0.2">
      <c r="A102" s="4"/>
      <c r="D102" s="23"/>
    </row>
    <row r="103" spans="1:4" s="3" customFormat="1" ht="16.5" x14ac:dyDescent="0.2">
      <c r="A103" s="4"/>
      <c r="D103" s="23"/>
    </row>
    <row r="104" spans="1:4" s="3" customFormat="1" ht="16.5" x14ac:dyDescent="0.2">
      <c r="A104" s="4"/>
      <c r="D104" s="23"/>
    </row>
    <row r="105" spans="1:4" s="3" customFormat="1" ht="16.5" x14ac:dyDescent="0.2">
      <c r="A105" s="4"/>
      <c r="D105" s="23"/>
    </row>
    <row r="106" spans="1:4" s="3" customFormat="1" ht="16.5" x14ac:dyDescent="0.2">
      <c r="A106" s="4"/>
      <c r="D106" s="23"/>
    </row>
    <row r="107" spans="1:4" s="3" customFormat="1" ht="16.5" x14ac:dyDescent="0.2">
      <c r="A107" s="4"/>
      <c r="D107" s="23"/>
    </row>
    <row r="108" spans="1:4" s="3" customFormat="1" ht="16.5" x14ac:dyDescent="0.2">
      <c r="A108" s="4"/>
      <c r="D108" s="23"/>
    </row>
    <row r="109" spans="1:4" s="3" customFormat="1" ht="16.5" x14ac:dyDescent="0.2">
      <c r="A109" s="4"/>
      <c r="D109" s="23"/>
    </row>
    <row r="110" spans="1:4" s="3" customFormat="1" ht="16.5" x14ac:dyDescent="0.2">
      <c r="A110" s="4"/>
      <c r="D110" s="23"/>
    </row>
    <row r="111" spans="1:4" s="3" customFormat="1" ht="16.5" x14ac:dyDescent="0.2">
      <c r="A111" s="4"/>
      <c r="D111" s="23"/>
    </row>
    <row r="112" spans="1:4" s="3" customFormat="1" ht="16.5" x14ac:dyDescent="0.2">
      <c r="A112" s="4"/>
      <c r="D112" s="23"/>
    </row>
    <row r="113" spans="1:4" s="3" customFormat="1" ht="16.5" x14ac:dyDescent="0.2">
      <c r="A113" s="4"/>
      <c r="D113" s="23"/>
    </row>
    <row r="114" spans="1:4" s="3" customFormat="1" ht="16.5" x14ac:dyDescent="0.2">
      <c r="A114" s="4"/>
      <c r="D114" s="23"/>
    </row>
    <row r="115" spans="1:4" s="3" customFormat="1" ht="16.5" x14ac:dyDescent="0.2">
      <c r="A115" s="4"/>
      <c r="D115" s="23"/>
    </row>
    <row r="116" spans="1:4" s="3" customFormat="1" ht="16.5" x14ac:dyDescent="0.2">
      <c r="A116" s="4"/>
      <c r="D116" s="23"/>
    </row>
    <row r="117" spans="1:4" s="3" customFormat="1" ht="16.5" x14ac:dyDescent="0.2">
      <c r="A117" s="4"/>
      <c r="D117" s="23"/>
    </row>
    <row r="118" spans="1:4" s="3" customFormat="1" ht="16.5" x14ac:dyDescent="0.2">
      <c r="A118" s="4"/>
      <c r="D118" s="23"/>
    </row>
    <row r="119" spans="1:4" s="3" customFormat="1" ht="16.5" x14ac:dyDescent="0.2">
      <c r="A119" s="4"/>
      <c r="D119" s="23"/>
    </row>
    <row r="120" spans="1:4" s="3" customFormat="1" ht="16.5" x14ac:dyDescent="0.2">
      <c r="A120" s="4"/>
      <c r="D120" s="23"/>
    </row>
    <row r="121" spans="1:4" s="3" customFormat="1" ht="16.5" x14ac:dyDescent="0.2">
      <c r="A121" s="4"/>
      <c r="D121" s="23"/>
    </row>
    <row r="122" spans="1:4" s="3" customFormat="1" ht="16.5" x14ac:dyDescent="0.2">
      <c r="A122" s="4"/>
      <c r="D122" s="23"/>
    </row>
    <row r="123" spans="1:4" s="3" customFormat="1" ht="16.5" x14ac:dyDescent="0.2">
      <c r="A123" s="4"/>
      <c r="D123" s="23"/>
    </row>
    <row r="124" spans="1:4" s="3" customFormat="1" ht="16.5" x14ac:dyDescent="0.2">
      <c r="A124" s="4"/>
      <c r="D124" s="23"/>
    </row>
    <row r="125" spans="1:4" s="3" customFormat="1" ht="16.5" x14ac:dyDescent="0.2">
      <c r="A125" s="4"/>
      <c r="D125" s="23"/>
    </row>
    <row r="126" spans="1:4" s="3" customFormat="1" ht="16.5" x14ac:dyDescent="0.2">
      <c r="A126" s="4"/>
      <c r="D126" s="23"/>
    </row>
    <row r="127" spans="1:4" s="3" customFormat="1" ht="16.5" x14ac:dyDescent="0.2">
      <c r="A127" s="4"/>
      <c r="D127" s="23"/>
    </row>
    <row r="128" spans="1:4" s="3" customFormat="1" ht="16.5" x14ac:dyDescent="0.2">
      <c r="A128" s="4"/>
      <c r="D128" s="23"/>
    </row>
    <row r="129" spans="1:4" s="3" customFormat="1" ht="16.5" x14ac:dyDescent="0.2">
      <c r="A129" s="4"/>
      <c r="D129" s="23"/>
    </row>
    <row r="130" spans="1:4" s="3" customFormat="1" ht="16.5" x14ac:dyDescent="0.2">
      <c r="A130" s="4"/>
      <c r="D130" s="23"/>
    </row>
    <row r="131" spans="1:4" s="3" customFormat="1" ht="16.5" x14ac:dyDescent="0.2">
      <c r="A131" s="4"/>
      <c r="D131" s="23"/>
    </row>
    <row r="132" spans="1:4" s="3" customFormat="1" ht="16.5" x14ac:dyDescent="0.2">
      <c r="A132" s="4"/>
      <c r="D132" s="23"/>
    </row>
    <row r="133" spans="1:4" s="3" customFormat="1" ht="16.5" x14ac:dyDescent="0.2">
      <c r="A133" s="4"/>
      <c r="D133" s="23"/>
    </row>
    <row r="134" spans="1:4" s="3" customFormat="1" ht="16.5" x14ac:dyDescent="0.2">
      <c r="A134" s="4"/>
      <c r="D134" s="23"/>
    </row>
    <row r="135" spans="1:4" s="3" customFormat="1" ht="16.5" x14ac:dyDescent="0.2">
      <c r="A135" s="4"/>
      <c r="D135" s="23"/>
    </row>
    <row r="136" spans="1:4" s="3" customFormat="1" ht="16.5" x14ac:dyDescent="0.2">
      <c r="A136" s="4"/>
      <c r="D136" s="23"/>
    </row>
    <row r="137" spans="1:4" s="3" customFormat="1" ht="16.5" x14ac:dyDescent="0.2">
      <c r="A137" s="4"/>
      <c r="D137" s="23"/>
    </row>
    <row r="138" spans="1:4" s="3" customFormat="1" ht="16.5" x14ac:dyDescent="0.2">
      <c r="A138" s="4"/>
      <c r="D138" s="23"/>
    </row>
    <row r="139" spans="1:4" s="3" customFormat="1" ht="16.5" x14ac:dyDescent="0.2">
      <c r="A139" s="4"/>
      <c r="D139" s="18"/>
    </row>
    <row r="140" spans="1:4" s="3" customFormat="1" ht="16.5" x14ac:dyDescent="0.2">
      <c r="A140" s="4"/>
      <c r="D140" s="18"/>
    </row>
    <row r="141" spans="1:4" s="3" customFormat="1" ht="16.5" x14ac:dyDescent="0.2">
      <c r="A141" s="4"/>
      <c r="D141" s="18"/>
    </row>
    <row r="142" spans="1:4" s="3" customFormat="1" ht="16.5" x14ac:dyDescent="0.2">
      <c r="A142" s="4"/>
      <c r="D142" s="18"/>
    </row>
    <row r="143" spans="1:4" s="3" customFormat="1" ht="16.5" x14ac:dyDescent="0.2">
      <c r="A143" s="4"/>
      <c r="D143" s="18"/>
    </row>
    <row r="144" spans="1:4" s="3" customFormat="1" ht="16.5" x14ac:dyDescent="0.2">
      <c r="A144" s="4"/>
      <c r="D144" s="18"/>
    </row>
    <row r="145" spans="1:4" s="3" customFormat="1" ht="16.5" x14ac:dyDescent="0.2">
      <c r="A145" s="4"/>
      <c r="D145" s="18"/>
    </row>
    <row r="146" spans="1:4" s="3" customFormat="1" ht="16.5" x14ac:dyDescent="0.2">
      <c r="A146" s="4"/>
      <c r="D146" s="18"/>
    </row>
    <row r="147" spans="1:4" s="3" customFormat="1" ht="16.5" x14ac:dyDescent="0.2">
      <c r="A147" s="4"/>
      <c r="D147" s="18"/>
    </row>
    <row r="148" spans="1:4" s="3" customFormat="1" ht="16.5" x14ac:dyDescent="0.2">
      <c r="A148" s="4"/>
      <c r="D148" s="18"/>
    </row>
    <row r="149" spans="1:4" s="3" customFormat="1" ht="16.5" x14ac:dyDescent="0.2">
      <c r="A149" s="4"/>
      <c r="D149" s="18"/>
    </row>
    <row r="150" spans="1:4" s="3" customFormat="1" ht="16.5" x14ac:dyDescent="0.2">
      <c r="A150" s="4"/>
      <c r="D150" s="18"/>
    </row>
    <row r="151" spans="1:4" s="3" customFormat="1" ht="16.5" x14ac:dyDescent="0.2">
      <c r="A151" s="4"/>
      <c r="D151" s="18"/>
    </row>
    <row r="152" spans="1:4" s="3" customFormat="1" ht="16.5" x14ac:dyDescent="0.2">
      <c r="A152" s="4"/>
      <c r="D152" s="18"/>
    </row>
    <row r="153" spans="1:4" s="3" customFormat="1" ht="16.5" x14ac:dyDescent="0.2">
      <c r="A153" s="4"/>
      <c r="D153" s="18"/>
    </row>
  </sheetData>
  <mergeCells count="10">
    <mergeCell ref="A2:D2"/>
    <mergeCell ref="A4:D4"/>
    <mergeCell ref="A5:D5"/>
    <mergeCell ref="B7:C7"/>
    <mergeCell ref="B32:C32"/>
    <mergeCell ref="B43:D43"/>
    <mergeCell ref="B59:D59"/>
    <mergeCell ref="B67:D67"/>
    <mergeCell ref="B76:D76"/>
    <mergeCell ref="B86:C86"/>
  </mergeCells>
  <printOptions horizontalCentered="1"/>
  <pageMargins left="0.19685039370078741" right="0.19685039370078741" top="0.39370078740157483" bottom="0.39370078740157483" header="0.23622047244094491" footer="0.23622047244094491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RENUNCIA - FINAL (IMPRESSAO)</vt:lpstr>
      <vt:lpstr>'RENUNCIA - FINAL (IMPRESSAO)'!Area_de_impressao</vt:lpstr>
    </vt:vector>
  </TitlesOfParts>
  <Company>PREFEITURA S. B. CAMPO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Finanças</dc:creator>
  <cp:lastModifiedBy>Rogerio Rebucci</cp:lastModifiedBy>
  <cp:lastPrinted>2019-12-03T20:02:30Z</cp:lastPrinted>
  <dcterms:created xsi:type="dcterms:W3CDTF">2000-09-05T13:52:18Z</dcterms:created>
  <dcterms:modified xsi:type="dcterms:W3CDTF">2020-07-31T20:41:13Z</dcterms:modified>
</cp:coreProperties>
</file>